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cial Education" sheetId="1" r:id="rId3"/>
    <sheet state="visible" name="English Language Learners" sheetId="2" r:id="rId4"/>
    <sheet state="visible" name="Students at Risk of School Fail" sheetId="3" r:id="rId5"/>
    <sheet state="visible" name="Gifted and Talented Students" sheetId="4" r:id="rId6"/>
    <sheet state="visible" name="Career Education" sheetId="5" r:id="rId7"/>
    <sheet state="visible" name="Students with 504 Plans" sheetId="6" r:id="rId8"/>
  </sheets>
  <definedNames/>
  <calcPr/>
</workbook>
</file>

<file path=xl/sharedStrings.xml><?xml version="1.0" encoding="utf-8"?>
<sst xmlns="http://schemas.openxmlformats.org/spreadsheetml/2006/main" count="693" uniqueCount="264">
  <si>
    <t>SPECIAL EDUCATION</t>
  </si>
  <si>
    <t>CONTENT/MATERIAL</t>
  </si>
  <si>
    <t>Access to accurate notes</t>
  </si>
  <si>
    <t>X</t>
  </si>
  <si>
    <t>Provide copy of class notes</t>
  </si>
  <si>
    <t>Additional time to complete tasks/long-term projects with adjusted due dates</t>
  </si>
  <si>
    <t>Adjust number of items student is expected to complete</t>
  </si>
  <si>
    <t>x</t>
  </si>
  <si>
    <t>Limit number of items student is expected to learn at one time</t>
  </si>
  <si>
    <t>Allow extra time for task completion</t>
  </si>
  <si>
    <t>Allow verbal rather than written responses</t>
  </si>
  <si>
    <t>Modify curriculum content based on student's ability level</t>
  </si>
  <si>
    <t>Reduce readability level of materials</t>
  </si>
  <si>
    <t>Allow typed rather than handwritten responses</t>
  </si>
  <si>
    <t>Use of calculator</t>
  </si>
  <si>
    <t>Use of a math grid</t>
  </si>
  <si>
    <t>Access to electronic text (e.g. Downloaded books)</t>
  </si>
  <si>
    <t>Provide books on tape, CD or read aloud computer software</t>
  </si>
  <si>
    <t>Modified homework assignments (modify content, modify amount, as appropriate)</t>
  </si>
  <si>
    <t>ORGANIZATION</t>
  </si>
  <si>
    <t>Assistance with organization of planner/schedule</t>
  </si>
  <si>
    <t>Assistance with organization of materials/notebooks</t>
  </si>
  <si>
    <t>Use a consistent daily routine</t>
  </si>
  <si>
    <t>Assist student in setting short-term goals</t>
  </si>
  <si>
    <t>Break down tasks into manageable units</t>
  </si>
  <si>
    <t>Provide benchmarks for long-term assignments and/or projects</t>
  </si>
  <si>
    <t>Use of checklists</t>
  </si>
  <si>
    <t>Use of an assignment notebook or planner</t>
  </si>
  <si>
    <t>Check homework on a daily basis</t>
  </si>
  <si>
    <t>Provide timelines for work completion</t>
  </si>
  <si>
    <t>Develop monthly calendars with assignment due dates marked</t>
  </si>
  <si>
    <t>Provide organizational support through teacher websites</t>
  </si>
  <si>
    <t>Enlarge work space areas</t>
  </si>
  <si>
    <t>Provide organizers/study guides</t>
  </si>
  <si>
    <t>Require classroom notebooks and/or folders</t>
  </si>
  <si>
    <t>INSTRUCTION</t>
  </si>
  <si>
    <t>Frequently check for understanding</t>
  </si>
  <si>
    <t>Color code important information</t>
  </si>
  <si>
    <t>Simplify task directions</t>
  </si>
  <si>
    <t>Provide hands-on learning activities</t>
  </si>
  <si>
    <t>Provide modeling</t>
  </si>
  <si>
    <t>Provide guided instruction</t>
  </si>
  <si>
    <t>Modify pace of instruction to allow additional processing time</t>
  </si>
  <si>
    <t>Provide small group instruction</t>
  </si>
  <si>
    <t>Present information via the visual modality(written material to supplement oral explanation, models, illustrations, assignments written on board)</t>
  </si>
  <si>
    <t>Provide outline in advance of lecture</t>
  </si>
  <si>
    <t>Demonstrate directions and provide a model or example of completed task</t>
  </si>
  <si>
    <t>Emphasize multi-sensory presentation of data</t>
  </si>
  <si>
    <t>Encourage use of mnemonic devices</t>
  </si>
  <si>
    <t>Provide oral as well as written instructions/directions</t>
  </si>
  <si>
    <t>Allow for repetition and/or clarification of directions, as needed</t>
  </si>
  <si>
    <t>Reinforce visual directions with verbal cues</t>
  </si>
  <si>
    <t>Give direct and uncomplicated directions</t>
  </si>
  <si>
    <t>Orient to task and provide support to complete task</t>
  </si>
  <si>
    <t>Provide easier tasks first</t>
  </si>
  <si>
    <t>Help to develop metacognitive skills (self-talk and self-correction)</t>
  </si>
  <si>
    <t>Directions repeated, clarified or reworded</t>
  </si>
  <si>
    <t>Have student demonstrate understanding of instructions/task before beginning assignment</t>
  </si>
  <si>
    <t>Allow wait time for processing before calling on student for response</t>
  </si>
  <si>
    <t>Read directions aloud</t>
  </si>
  <si>
    <t>Administer work in small segments</t>
  </si>
  <si>
    <t>Provide visual models of completed tasks</t>
  </si>
  <si>
    <t>Give verbal as well as written directions</t>
  </si>
  <si>
    <t>Use interests to increase motivation</t>
  </si>
  <si>
    <t>Use marker (e.g. index card, ruler) for visual tracking</t>
  </si>
  <si>
    <t>Enlarge print</t>
  </si>
  <si>
    <t>ASSESSMENT</t>
  </si>
  <si>
    <t>Modified grading</t>
  </si>
  <si>
    <t>Additional time to complete classroom tests/quizzes</t>
  </si>
  <si>
    <t>Announce test with adequate prep time</t>
  </si>
  <si>
    <t>Small group administration of classroom tests/quizzes</t>
  </si>
  <si>
    <t>Provide larger white work space on quizzes and tests, particularly in math</t>
  </si>
  <si>
    <t>Modified tests/quizzes</t>
  </si>
  <si>
    <t>Modify the number of choices on tests/quizzes</t>
  </si>
  <si>
    <t>Modify length of test</t>
  </si>
  <si>
    <t>Modify the content of tests/quizzes</t>
  </si>
  <si>
    <t>Adjust test format to student's ability level</t>
  </si>
  <si>
    <t>Provide manipulative examples</t>
  </si>
  <si>
    <t>Develop charts, visual outlines, diagrams, etc.</t>
  </si>
  <si>
    <t>Verbally guide student through task steps</t>
  </si>
  <si>
    <t>Allow for oral rather than written responses on tests</t>
  </si>
  <si>
    <t>Allow for oral follow-up for student to expand on written response</t>
  </si>
  <si>
    <t>Allow use of a computer</t>
  </si>
  <si>
    <t>Provide a word bank for fill-in-the blank tests</t>
  </si>
  <si>
    <t>Allow dictated responses in lieu of written responses</t>
  </si>
  <si>
    <t>Do not penalize for spelling errors</t>
  </si>
  <si>
    <t>Allow student to circle responses directly on test rather than use Scantron</t>
  </si>
  <si>
    <t>Provide word banks for recall tests</t>
  </si>
  <si>
    <t>Read test aloud</t>
  </si>
  <si>
    <t>Allow student to make test corrections for credit</t>
  </si>
  <si>
    <t>Mark answers in test booklet</t>
  </si>
  <si>
    <t>Point to response</t>
  </si>
  <si>
    <t>Alternate test-taking site</t>
  </si>
  <si>
    <t>ATTENTION/FOCUS</t>
  </si>
  <si>
    <t>Seat student near front of room</t>
  </si>
  <si>
    <t>Preferential seating</t>
  </si>
  <si>
    <t>Monitor on-task performance</t>
  </si>
  <si>
    <t>Arrange private signal to cue student to off-task behavior</t>
  </si>
  <si>
    <t>Establish and maintain eye contact when giving oral directions</t>
  </si>
  <si>
    <t>Stand in proximity to student to focus attention</t>
  </si>
  <si>
    <t>Provide short breaks when refocusing is needed</t>
  </si>
  <si>
    <t>Use study carrel</t>
  </si>
  <si>
    <t>Arrange physical layout to limit distractions</t>
  </si>
  <si>
    <t>Frequently ask questions to engage student</t>
  </si>
  <si>
    <t>Refocusing and redirection</t>
  </si>
  <si>
    <t>Behavior/time management system</t>
  </si>
  <si>
    <t>WRITTEN LANGUAGE</t>
  </si>
  <si>
    <t>Include brainstorming as a pre-writing activity</t>
  </si>
  <si>
    <t>Edit written work with teacher guidance</t>
  </si>
  <si>
    <t>Allow use of word processor</t>
  </si>
  <si>
    <t>Use graphic organizers</t>
  </si>
  <si>
    <t>SOCIAL/BEHAVIORAL</t>
  </si>
  <si>
    <t>Discuss behavioral issues privately with student</t>
  </si>
  <si>
    <t>Provide opportunities for peer interactions</t>
  </si>
  <si>
    <t>Utilize student in development of tasks/goals</t>
  </si>
  <si>
    <t>Encourage student to self-advocate</t>
  </si>
  <si>
    <t>Minimize negative behavior</t>
  </si>
  <si>
    <t>Present alternatives to negative behavior</t>
  </si>
  <si>
    <t>Establish positive scripts</t>
  </si>
  <si>
    <t>Desensitize student to anxiety causing events</t>
  </si>
  <si>
    <t>Monitor for overload, excess stimuli</t>
  </si>
  <si>
    <t>Identify triggers</t>
  </si>
  <si>
    <t>Help student manage antecedents</t>
  </si>
  <si>
    <t>Develop signal for when break is needed</t>
  </si>
  <si>
    <t>Give student choices to allow control</t>
  </si>
  <si>
    <t>Provide positive reinforcement</t>
  </si>
  <si>
    <t>Provide consistent praise to elevate self-esteem</t>
  </si>
  <si>
    <t>Model and role play problem solving</t>
  </si>
  <si>
    <t>Provide counseling</t>
  </si>
  <si>
    <t>Use social skills group to teach skills and provide feedback</t>
  </si>
  <si>
    <t>GRADING</t>
  </si>
  <si>
    <t>CONTINUUM OF ENGLISH LANGUAGE DEVELOPMENT</t>
  </si>
  <si>
    <t>PREPARATION</t>
  </si>
  <si>
    <t>Write content objectives clearly for students</t>
  </si>
  <si>
    <t>Write language objectives clearly for students</t>
  </si>
  <si>
    <t>Choose content concepts appropriate for age and educational background levels of students</t>
  </si>
  <si>
    <t>Identify supplementary materials to use</t>
  </si>
  <si>
    <t>Adapt content to all levels of students proficiency</t>
  </si>
  <si>
    <t>Plan meaningful activities that intergrate lesson concepts with language practices opportunities for reading, writing, listening, and/or speaking</t>
  </si>
  <si>
    <t>BUILDING BACKGROUND</t>
  </si>
  <si>
    <t>Explicitly link concepts to students' backgrounds and experiences</t>
  </si>
  <si>
    <t>Explicitly link past learning and new concepts</t>
  </si>
  <si>
    <t>Emphasize key vocabulary for students</t>
  </si>
  <si>
    <t>COMPREHENSIBLE INPUT</t>
  </si>
  <si>
    <t>Use speech appropriate for students' proficiency level</t>
  </si>
  <si>
    <t>Explain academics tasks clearly</t>
  </si>
  <si>
    <t>Use a variety of techniques to make content concepts clear (e.g. modeling, visuals, hands-on activities, demonstrations, gestures, body language)</t>
  </si>
  <si>
    <t>STRATEGIES</t>
  </si>
  <si>
    <t>Provide ample opportunities for students to use strategies (e.g. problem solving, predicting, organizing, summarizing, categorizing, evaluating, self-monitoring)</t>
  </si>
  <si>
    <t>INTERACTION</t>
  </si>
  <si>
    <t>Provide frequent opportunities for interaction and discussion between teacher/students and among students about lessons concepts, and encourage elaborated responses</t>
  </si>
  <si>
    <t>Use group configurations that support language and content objectives of the lesson</t>
  </si>
  <si>
    <t>Provide sufficient wait time for student responses consistently</t>
  </si>
  <si>
    <t>Give ample opportunities for students to clarify key concepts in LI as needed with aide, peer, or LI text</t>
  </si>
  <si>
    <t>PRACTICE/APPLICATION</t>
  </si>
  <si>
    <t>Provide hands-on materials and/ manipulatives for students to practice using new content knowledge</t>
  </si>
  <si>
    <t>Provide activities for students to apply conent and language knowledge in the classroom</t>
  </si>
  <si>
    <t>Provide activities that integrate all language skills</t>
  </si>
  <si>
    <t>LESSON DELIVERY</t>
  </si>
  <si>
    <t>Support content objectives clearly</t>
  </si>
  <si>
    <t>Support language objectivies clearly</t>
  </si>
  <si>
    <t>Engage students approximately 90-100% of the period</t>
  </si>
  <si>
    <t>Pace the lesson appropriately to the students' ability level</t>
  </si>
  <si>
    <t>REVIEW/EVALUATION</t>
  </si>
  <si>
    <t>Give a comprehensive review of key vocabulary</t>
  </si>
  <si>
    <t>Give a comprehensive review of key content concepts</t>
  </si>
  <si>
    <t>Provide feedback to students regulary on their output</t>
  </si>
  <si>
    <t>Conduct assessments of students comprehension and learning throughout lesson and all lesson objectives</t>
  </si>
  <si>
    <t>ACADEMICS</t>
  </si>
  <si>
    <t>Provide necessary services (Lit Support, Math Support, OT, PT, speech, etc.)</t>
  </si>
  <si>
    <t>Prompt before directions/questions are verbalized with visual cue between teacher and student</t>
  </si>
  <si>
    <t>Task list laminated and placed on desk for classroom routines and organization</t>
  </si>
  <si>
    <t>Provide structure and positive reinforcements</t>
  </si>
  <si>
    <t>Sustained working time connected to reward (If/Then statement)</t>
  </si>
  <si>
    <t>Graphic organizers</t>
  </si>
  <si>
    <t>Tracker</t>
  </si>
  <si>
    <t>Slant board</t>
  </si>
  <si>
    <t>Directions repeated, clarified, or reworded</t>
  </si>
  <si>
    <t>Frequent breaks during class</t>
  </si>
  <si>
    <t>Provide models/organizers to break down independent tasks</t>
  </si>
  <si>
    <t>Provide books on tape, CD, or read aloud computer software</t>
  </si>
  <si>
    <t>Provide opportunities for using a Chromebook as well as assistive technologies</t>
  </si>
  <si>
    <t>Provide buddy system</t>
  </si>
  <si>
    <t>Adjust activity, length of assignment, and/or number of problems, including homework</t>
  </si>
  <si>
    <t>Provide assessments in a small group setting</t>
  </si>
  <si>
    <t>Educate/train relevant staff with regards to the signs/symptoms, promote tolerance of needs, and/or providing assistance</t>
  </si>
  <si>
    <t>Communication with parents</t>
  </si>
  <si>
    <t>Gradual release of responsibility related to writing prompts (Proximity, Sentence Starter, Attempt independently)</t>
  </si>
  <si>
    <t>Rubric-based checklist</t>
  </si>
  <si>
    <t>Target specific number of detaiils and focus on organization with post-its</t>
  </si>
  <si>
    <t>Accept late work/homework without penalty</t>
  </si>
  <si>
    <t>Previewing material (access to PowerPoint slides, novels, syllabus, study guides when available)</t>
  </si>
  <si>
    <t>SOCIAL/EMOTIONAL</t>
  </si>
  <si>
    <t>Children's books addressing presenting problem</t>
  </si>
  <si>
    <t>Student jots down presenting problem and erase when it goes away</t>
  </si>
  <si>
    <t>Meet with guidance counselor</t>
  </si>
  <si>
    <t>Attendance plan</t>
  </si>
  <si>
    <t>Utilize nurse during episodes of presenting problem</t>
  </si>
  <si>
    <t>Provide short breaks</t>
  </si>
  <si>
    <t>Assign "jobs" to reduce symptoms</t>
  </si>
  <si>
    <t>Counseling check-ins</t>
  </si>
  <si>
    <t>Praise whenever possible</t>
  </si>
  <si>
    <t>Group directions 1 step at a time</t>
  </si>
  <si>
    <t>Extended time on assignments/assessments</t>
  </si>
  <si>
    <t>Permit the use of headphones while working</t>
  </si>
  <si>
    <t>SUBSTANCE ABUSE</t>
  </si>
  <si>
    <t>HIB</t>
  </si>
  <si>
    <t>CURRICULUM</t>
  </si>
  <si>
    <t>Telescoping</t>
  </si>
  <si>
    <t>Advanced Placement Courses</t>
  </si>
  <si>
    <t>Independent Study</t>
  </si>
  <si>
    <t>Differentiated Conferencing</t>
  </si>
  <si>
    <t>Project-Based Learning</t>
  </si>
  <si>
    <t>Competitions</t>
  </si>
  <si>
    <t>Cluster Grouping Model with Flexible Grouping</t>
  </si>
  <si>
    <t>Differentiated Instruction</t>
  </si>
  <si>
    <t>Summer Work</t>
  </si>
  <si>
    <t>Parent Communication</t>
  </si>
  <si>
    <t>CLASSROOM MANAGEMENT</t>
  </si>
  <si>
    <t>CAREER EDUCATION</t>
  </si>
  <si>
    <r>
      <rPr>
        <b/>
      </rPr>
      <t>CRP1.</t>
    </r>
    <r>
      <rPr/>
      <t xml:space="preserve">    Act as a responsible and contributing citizen and employee.</t>
    </r>
  </si>
  <si>
    <r>
      <rPr>
        <b/>
      </rPr>
      <t>CRP2.</t>
    </r>
    <r>
      <rPr/>
      <t xml:space="preserve">    Apply appropriate academic and technical skills. </t>
    </r>
  </si>
  <si>
    <r>
      <rPr>
        <b/>
      </rPr>
      <t>CRP3.</t>
    </r>
    <r>
      <rPr/>
      <t xml:space="preserve">    Attend to personal health and financial well-being. </t>
    </r>
  </si>
  <si>
    <r>
      <rPr>
        <b/>
      </rPr>
      <t>CRP4.</t>
    </r>
    <r>
      <rPr/>
      <t xml:space="preserve">    Communicate clearly and effectively and with reason. </t>
    </r>
  </si>
  <si>
    <r>
      <rPr>
        <b/>
      </rPr>
      <t>CRP5.</t>
    </r>
    <r>
      <rPr/>
      <t xml:space="preserve">    Consider the environmental, social and economic impacts of decisions. </t>
    </r>
  </si>
  <si>
    <r>
      <rPr>
        <b/>
      </rPr>
      <t xml:space="preserve">CRP6. </t>
    </r>
    <r>
      <rPr/>
      <t xml:space="preserve">   Demonstrate creativity and innovation. </t>
    </r>
  </si>
  <si>
    <r>
      <rPr>
        <b/>
      </rPr>
      <t xml:space="preserve">CRP7. </t>
    </r>
    <r>
      <rPr/>
      <t xml:space="preserve">   Employ valid and reliable research strategies. </t>
    </r>
  </si>
  <si>
    <r>
      <rPr>
        <b/>
      </rPr>
      <t>CRP8.</t>
    </r>
    <r>
      <rPr/>
      <t xml:space="preserve">    Utilize critical thinking to make sense of problems and persevere in solving them. </t>
    </r>
  </si>
  <si>
    <r>
      <rPr>
        <b/>
      </rPr>
      <t xml:space="preserve">CRP9.  </t>
    </r>
    <r>
      <rPr/>
      <t xml:space="preserve">  Model integrity, ethical leadership and effective management. </t>
    </r>
  </si>
  <si>
    <r>
      <rPr>
        <b/>
      </rPr>
      <t>CRP10.</t>
    </r>
    <r>
      <rPr/>
      <t xml:space="preserve">  Plan education and career paths aligned to personal goals. </t>
    </r>
  </si>
  <si>
    <r>
      <rPr>
        <b/>
      </rPr>
      <t>CRP11.</t>
    </r>
    <r>
      <rPr/>
      <t xml:space="preserve">  Use technology to enhance productivity. </t>
    </r>
  </si>
  <si>
    <r>
      <rPr>
        <b/>
      </rPr>
      <t>CRP12.</t>
    </r>
    <r>
      <rPr/>
      <t xml:space="preserve">  Work productively in teams while using cultural global competence. </t>
    </r>
  </si>
  <si>
    <t>STUDENTS WITH 504 PLANS</t>
  </si>
  <si>
    <t>Provide enlarged copies of notes/textbooks</t>
  </si>
  <si>
    <t>Access to notes ahead of time</t>
  </si>
  <si>
    <t>Provide a print out of weekly assignments</t>
  </si>
  <si>
    <t>Provide books on tape, CD, read aloud computer software, or electronic text</t>
  </si>
  <si>
    <t>Use of closed captioned videos/film/television</t>
  </si>
  <si>
    <t>Modify schedule</t>
  </si>
  <si>
    <t>Modify deadlines</t>
  </si>
  <si>
    <t>Modification in grading system</t>
  </si>
  <si>
    <t>Recommended use of Tutorial Center/Extra help from teachers</t>
  </si>
  <si>
    <t>Use of Viking Academy</t>
  </si>
  <si>
    <t>ASSESSMENTS</t>
  </si>
  <si>
    <t>Utilize dictionary on assessments</t>
  </si>
  <si>
    <t>Use paper-based assessments or assignments</t>
  </si>
  <si>
    <t>Provide oral assessments</t>
  </si>
  <si>
    <t>Permission to elaborate orally on written assessments</t>
  </si>
  <si>
    <t>Permit use of scrap paper on assessments</t>
  </si>
  <si>
    <t>Permit to write directly on assessments in liey of using Scantron forms</t>
  </si>
  <si>
    <t>Option to retake assessments</t>
  </si>
  <si>
    <t>Provide a study guide</t>
  </si>
  <si>
    <t>Modify spatial layout of assessments</t>
  </si>
  <si>
    <t>Utilize nurse/Health Office/counselor/SAC during episodes of presenting problem</t>
  </si>
  <si>
    <t>Behavior management system</t>
  </si>
  <si>
    <t>PHYSICAL</t>
  </si>
  <si>
    <t>Arrange physical layout</t>
  </si>
  <si>
    <t>Educate/train relevant personnel with regards to the signs/symptoms, promote tolerance of needs, and/or providing assistance</t>
  </si>
  <si>
    <t>Use of alternative settings</t>
  </si>
  <si>
    <t>Excessive physical activities kept to a minimum</t>
  </si>
  <si>
    <t>Excused from activities that affect presenting issue</t>
  </si>
  <si>
    <t>Include in emergency plans of presenting issue</t>
  </si>
  <si>
    <t>Allow use of assistive devices</t>
  </si>
  <si>
    <t>Monitor presenting issue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</si>
</sst>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13">
    <font>
      <sz val="10.0"/>
      <color rgb="FF000000"/>
      <name val="Arial"/>
    </font>
    <font>
      <b/>
    </font>
    <font>
      <color rgb="FFFFFFFF"/>
    </font>
    <font/>
    <font>
      <color rgb="FF000000"/>
      <name val="Arial"/>
    </font>
    <font>
      <b/>
      <u/>
      <color rgb="FF0000FF"/>
    </font>
    <font>
      <u/>
      <color rgb="FF0000FF"/>
    </font>
    <font>
      <b/>
      <u/>
      <color rgb="FF0000FF"/>
    </font>
    <font>
      <name val="Arial"/>
    </font>
    <font>
      <b/>
      <name val="Arial"/>
    </font>
    <font>
      <b/>
      <u/>
      <color rgb="FF0000FF"/>
    </font>
    <font>
      <u/>
      <color rgb="FF0000FF"/>
    </font>
    <font>
      <b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top style="dotted">
        <color rgb="FF000000"/>
      </top>
    </border>
    <border>
      <top style="dotted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dotted">
        <color rgb="FF000000"/>
      </bottom>
    </border>
    <border>
      <bottom style="dotted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2" fillId="2" fontId="2" numFmtId="0" xfId="0" applyAlignment="1" applyBorder="1" applyFill="1" applyFont="1">
      <alignment horizontal="center" readingOrder="0"/>
    </xf>
    <xf borderId="0" fillId="3" fontId="1" numFmtId="0" xfId="0" applyAlignment="1" applyFill="1" applyFont="1">
      <alignment readingOrder="0"/>
    </xf>
    <xf borderId="3" fillId="3" fontId="3" numFmtId="164" xfId="0" applyAlignment="1" applyBorder="1" applyFont="1" applyNumberFormat="1">
      <alignment readingOrder="0"/>
    </xf>
    <xf borderId="3" fillId="0" fontId="4" numFmtId="0" xfId="0" applyAlignment="1" applyBorder="1" applyFont="1">
      <alignment readingOrder="0" shrinkToFit="0" wrapText="1"/>
    </xf>
    <xf borderId="3" fillId="0" fontId="3" numFmtId="0" xfId="0" applyAlignment="1" applyBorder="1" applyFont="1">
      <alignment readingOrder="0"/>
    </xf>
    <xf borderId="0" fillId="4" fontId="4" numFmtId="0" xfId="0" applyAlignment="1" applyFill="1" applyFont="1">
      <alignment horizontal="left" readingOrder="0"/>
    </xf>
    <xf borderId="3" fillId="0" fontId="3" numFmtId="0" xfId="0" applyBorder="1" applyFont="1"/>
    <xf borderId="4" fillId="0" fontId="3" numFmtId="0" xfId="0" applyAlignment="1" applyBorder="1" applyFont="1">
      <alignment shrinkToFit="0" wrapText="1"/>
    </xf>
    <xf borderId="5" fillId="3" fontId="1" numFmtId="0" xfId="0" applyAlignment="1" applyBorder="1" applyFont="1">
      <alignment readingOrder="0" shrinkToFit="0" wrapText="1"/>
    </xf>
    <xf borderId="5" fillId="3" fontId="3" numFmtId="0" xfId="0" applyBorder="1" applyFont="1"/>
    <xf borderId="6" fillId="0" fontId="3" numFmtId="0" xfId="0" applyBorder="1" applyFont="1"/>
    <xf borderId="5" fillId="0" fontId="3" numFmtId="0" xfId="0" applyBorder="1" applyFont="1"/>
    <xf borderId="0" fillId="0" fontId="5" numFmtId="0" xfId="0" applyAlignment="1" applyFont="1">
      <alignment readingOrder="0" shrinkToFit="0" wrapText="1"/>
    </xf>
    <xf borderId="1" fillId="0" fontId="3" numFmtId="0" xfId="0" applyBorder="1" applyFont="1"/>
    <xf borderId="7" fillId="5" fontId="3" numFmtId="164" xfId="0" applyAlignment="1" applyBorder="1" applyFill="1" applyFont="1" applyNumberFormat="1">
      <alignment horizontal="center" readingOrder="0"/>
    </xf>
    <xf borderId="0" fillId="3" fontId="1" numFmtId="0" xfId="0" applyAlignment="1" applyFont="1">
      <alignment readingOrder="0" shrinkToFit="0" wrapText="1"/>
    </xf>
    <xf borderId="8" fillId="3" fontId="3" numFmtId="0" xfId="0" applyAlignment="1" applyBorder="1" applyFont="1">
      <alignment horizontal="center" readingOrder="0"/>
    </xf>
    <xf borderId="0" fillId="0" fontId="6" numFmtId="0" xfId="0" applyAlignment="1" applyFont="1">
      <alignment readingOrder="0" shrinkToFit="0" wrapText="1"/>
    </xf>
    <xf borderId="8" fillId="0" fontId="3" numFmtId="0" xfId="0" applyAlignment="1" applyBorder="1" applyFont="1">
      <alignment horizontal="center" readingOrder="0"/>
    </xf>
    <xf borderId="0" fillId="0" fontId="3" numFmtId="0" xfId="0" applyAlignment="1" applyFont="1">
      <alignment shrinkToFit="0" wrapText="1"/>
    </xf>
    <xf borderId="8" fillId="0" fontId="3" numFmtId="0" xfId="0" applyAlignment="1" applyBorder="1" applyFont="1">
      <alignment horizontal="center"/>
    </xf>
    <xf borderId="6" fillId="3" fontId="1" numFmtId="0" xfId="0" applyAlignment="1" applyBorder="1" applyFont="1">
      <alignment readingOrder="0" shrinkToFit="0" wrapText="1"/>
    </xf>
    <xf borderId="9" fillId="3" fontId="3" numFmtId="0" xfId="0" applyAlignment="1" applyBorder="1" applyFont="1">
      <alignment horizontal="center"/>
    </xf>
    <xf borderId="0" fillId="5" fontId="7" numFmtId="0" xfId="0" applyAlignment="1" applyFont="1">
      <alignment readingOrder="0" shrinkToFit="0" wrapText="1"/>
    </xf>
    <xf borderId="8" fillId="5" fontId="3" numFmtId="0" xfId="0" applyAlignment="1" applyBorder="1" applyFont="1">
      <alignment horizontal="center"/>
    </xf>
    <xf borderId="8" fillId="3" fontId="3" numFmtId="0" xfId="0" applyAlignment="1" applyBorder="1" applyFont="1">
      <alignment horizontal="center"/>
    </xf>
    <xf borderId="0" fillId="0" fontId="3" numFmtId="0" xfId="0" applyAlignment="1" applyFont="1">
      <alignment readingOrder="0" shrinkToFit="0" wrapText="1"/>
    </xf>
    <xf borderId="3" fillId="0" fontId="3" numFmtId="0" xfId="0" applyAlignment="1" applyBorder="1" applyFont="1">
      <alignment horizontal="center" readingOrder="0"/>
    </xf>
    <xf borderId="6" fillId="3" fontId="1" numFmtId="0" xfId="0" applyAlignment="1" applyBorder="1" applyFont="1">
      <alignment readingOrder="0"/>
    </xf>
    <xf borderId="9" fillId="3" fontId="1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8" fillId="3" fontId="3" numFmtId="0" xfId="0" applyBorder="1" applyFont="1"/>
    <xf borderId="0" fillId="0" fontId="0" numFmtId="0" xfId="0" applyAlignment="1" applyFont="1">
      <alignment readingOrder="0" shrinkToFit="0" wrapText="1"/>
    </xf>
    <xf borderId="8" fillId="0" fontId="3" numFmtId="0" xfId="0" applyAlignment="1" applyBorder="1" applyFont="1">
      <alignment readingOrder="0"/>
    </xf>
    <xf borderId="9" fillId="3" fontId="3" numFmtId="0" xfId="0" applyAlignment="1" applyBorder="1" applyFont="1">
      <alignment readingOrder="0"/>
    </xf>
    <xf borderId="8" fillId="0" fontId="8" numFmtId="0" xfId="0" applyAlignment="1" applyBorder="1" applyFont="1">
      <alignment shrinkToFit="0" vertical="bottom" wrapText="1"/>
    </xf>
    <xf borderId="0" fillId="0" fontId="4" numFmtId="0" xfId="0" applyAlignment="1" applyFont="1">
      <alignment readingOrder="0" shrinkToFit="0" wrapText="1"/>
    </xf>
    <xf borderId="10" fillId="3" fontId="9" numFmtId="0" xfId="0" applyAlignment="1" applyBorder="1" applyFont="1">
      <alignment shrinkToFit="0" vertical="bottom" wrapText="1"/>
    </xf>
    <xf borderId="9" fillId="3" fontId="8" numFmtId="0" xfId="0" applyAlignment="1" applyBorder="1" applyFont="1">
      <alignment vertical="bottom"/>
    </xf>
    <xf borderId="11" fillId="0" fontId="4" numFmtId="0" xfId="0" applyAlignment="1" applyBorder="1" applyFont="1">
      <alignment shrinkToFit="0" vertical="bottom" wrapText="1"/>
    </xf>
    <xf borderId="8" fillId="0" fontId="8" numFmtId="0" xfId="0" applyAlignment="1" applyBorder="1" applyFont="1">
      <alignment shrinkToFit="0" vertical="bottom" wrapText="1"/>
    </xf>
    <xf borderId="8" fillId="0" fontId="4" numFmtId="0" xfId="0" applyAlignment="1" applyBorder="1" applyFont="1">
      <alignment readingOrder="0" shrinkToFit="0" vertical="bottom" wrapText="1"/>
    </xf>
    <xf borderId="8" fillId="0" fontId="8" numFmtId="0" xfId="0" applyAlignment="1" applyBorder="1" applyFont="1">
      <alignment vertical="bottom"/>
    </xf>
    <xf borderId="6" fillId="3" fontId="10" numFmtId="0" xfId="0" applyAlignment="1" applyBorder="1" applyFont="1">
      <alignment readingOrder="0" shrinkToFit="0" wrapText="1"/>
    </xf>
    <xf borderId="9" fillId="3" fontId="3" numFmtId="0" xfId="0" applyBorder="1" applyFont="1"/>
    <xf borderId="8" fillId="0" fontId="3" numFmtId="0" xfId="0" applyBorder="1" applyFont="1"/>
    <xf borderId="0" fillId="0" fontId="1" numFmtId="0" xfId="0" applyAlignment="1" applyFont="1">
      <alignment readingOrder="0" shrinkToFit="0" wrapText="1"/>
    </xf>
    <xf borderId="8" fillId="3" fontId="1" numFmtId="0" xfId="0" applyBorder="1" applyFont="1"/>
    <xf borderId="0" fillId="0" fontId="11" numFmtId="0" xfId="0" applyAlignment="1" applyFont="1">
      <alignment readingOrder="0"/>
    </xf>
    <xf borderId="9" fillId="3" fontId="1" numFmtId="0" xfId="0" applyBorder="1" applyFont="1"/>
    <xf borderId="0" fillId="0" fontId="1" numFmtId="0" xfId="0" applyAlignment="1" applyFont="1">
      <alignment readingOrder="0" shrinkToFit="0" wrapText="1"/>
    </xf>
    <xf borderId="0" fillId="2" fontId="2" numFmtId="0" xfId="0" applyAlignment="1" applyFont="1">
      <alignment horizontal="center" readingOrder="0"/>
    </xf>
    <xf borderId="0" fillId="0" fontId="3" numFmtId="164" xfId="0" applyAlignment="1" applyFont="1" applyNumberFormat="1">
      <alignment readingOrder="0"/>
    </xf>
    <xf borderId="0" fillId="3" fontId="3" numFmtId="0" xfId="0" applyFont="1"/>
    <xf borderId="4" fillId="0" fontId="4" numFmtId="0" xfId="0" applyAlignment="1" applyBorder="1" applyFont="1">
      <alignment readingOrder="0" shrinkToFit="0" wrapText="1"/>
    </xf>
    <xf borderId="12" fillId="0" fontId="3" numFmtId="0" xfId="0" applyBorder="1" applyFont="1"/>
    <xf borderId="3" fillId="3" fontId="12" numFmtId="0" xfId="0" applyAlignment="1" applyBorder="1" applyFont="1">
      <alignment readingOrder="0" shrinkToFit="0" wrapText="1"/>
    </xf>
    <xf borderId="8" fillId="0" fontId="8" numFmtId="0" xfId="0" applyAlignment="1" applyBorder="1" applyFont="1">
      <alignment readingOrder="0" shrinkToFit="0" vertical="bottom" wrapText="1"/>
    </xf>
    <xf borderId="13" fillId="3" fontId="1" numFmtId="0" xfId="0" applyAlignment="1" applyBorder="1" applyFont="1">
      <alignment readingOrder="0" shrinkToFit="0" wrapText="1"/>
    </xf>
    <xf borderId="12" fillId="3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51.25"/>
    <col customWidth="1" min="2" max="2" width="18.25"/>
  </cols>
  <sheetData>
    <row r="1">
      <c r="A1" s="1" t="s">
        <v>0</v>
      </c>
      <c r="B1" s="2"/>
    </row>
    <row r="2">
      <c r="A2" s="3" t="s">
        <v>1</v>
      </c>
      <c r="B2" s="4">
        <v>43720.0</v>
      </c>
    </row>
    <row r="3">
      <c r="A3" s="5" t="s">
        <v>2</v>
      </c>
      <c r="B3" s="6" t="s">
        <v>3</v>
      </c>
    </row>
    <row r="4">
      <c r="A4" s="5" t="s">
        <v>4</v>
      </c>
      <c r="B4" s="7" t="s">
        <v>3</v>
      </c>
    </row>
    <row r="5">
      <c r="A5" s="5" t="s">
        <v>5</v>
      </c>
      <c r="B5" s="7" t="s">
        <v>3</v>
      </c>
    </row>
    <row r="6">
      <c r="A6" s="5" t="s">
        <v>6</v>
      </c>
      <c r="B6" s="7" t="s">
        <v>7</v>
      </c>
    </row>
    <row r="7">
      <c r="A7" s="5" t="s">
        <v>8</v>
      </c>
      <c r="B7" s="6" t="s">
        <v>3</v>
      </c>
    </row>
    <row r="8">
      <c r="A8" s="5" t="s">
        <v>9</v>
      </c>
      <c r="B8" s="6" t="s">
        <v>3</v>
      </c>
    </row>
    <row r="9">
      <c r="A9" s="5" t="s">
        <v>10</v>
      </c>
      <c r="B9" s="6" t="s">
        <v>3</v>
      </c>
    </row>
    <row r="10">
      <c r="A10" s="5" t="s">
        <v>11</v>
      </c>
      <c r="B10" s="6" t="s">
        <v>3</v>
      </c>
    </row>
    <row r="11">
      <c r="A11" s="5" t="s">
        <v>12</v>
      </c>
      <c r="B11" s="6" t="s">
        <v>3</v>
      </c>
    </row>
    <row r="12">
      <c r="A12" s="5" t="s">
        <v>13</v>
      </c>
      <c r="B12" s="6" t="s">
        <v>3</v>
      </c>
    </row>
    <row r="13">
      <c r="A13" s="5" t="s">
        <v>14</v>
      </c>
      <c r="B13" s="6" t="s">
        <v>3</v>
      </c>
    </row>
    <row r="14">
      <c r="A14" s="5" t="s">
        <v>15</v>
      </c>
      <c r="B14" s="6"/>
    </row>
    <row r="15">
      <c r="A15" s="5" t="s">
        <v>16</v>
      </c>
      <c r="B15" s="8"/>
    </row>
    <row r="16">
      <c r="A16" s="5" t="s">
        <v>17</v>
      </c>
      <c r="B16" s="8"/>
    </row>
    <row r="17">
      <c r="A17" s="5" t="s">
        <v>18</v>
      </c>
      <c r="B17" s="6" t="s">
        <v>3</v>
      </c>
    </row>
    <row r="18">
      <c r="A18" s="9"/>
      <c r="B18" s="8"/>
    </row>
    <row r="19">
      <c r="A19" s="10" t="s">
        <v>19</v>
      </c>
      <c r="B19" s="11"/>
    </row>
    <row r="20">
      <c r="A20" s="5" t="s">
        <v>20</v>
      </c>
      <c r="B20" s="6" t="s">
        <v>3</v>
      </c>
    </row>
    <row r="21">
      <c r="A21" s="5" t="s">
        <v>21</v>
      </c>
      <c r="B21" s="6" t="s">
        <v>3</v>
      </c>
    </row>
    <row r="22">
      <c r="A22" s="5" t="s">
        <v>22</v>
      </c>
      <c r="B22" s="6" t="s">
        <v>3</v>
      </c>
    </row>
    <row r="23">
      <c r="A23" s="5" t="s">
        <v>23</v>
      </c>
      <c r="B23" s="6" t="s">
        <v>3</v>
      </c>
    </row>
    <row r="24">
      <c r="A24" s="5" t="s">
        <v>24</v>
      </c>
      <c r="B24" s="6" t="s">
        <v>3</v>
      </c>
    </row>
    <row r="25">
      <c r="A25" s="5" t="s">
        <v>25</v>
      </c>
      <c r="B25" s="6" t="s">
        <v>3</v>
      </c>
    </row>
    <row r="26">
      <c r="A26" s="5" t="s">
        <v>26</v>
      </c>
      <c r="B26" s="6" t="s">
        <v>3</v>
      </c>
    </row>
    <row r="27">
      <c r="A27" s="5" t="s">
        <v>27</v>
      </c>
      <c r="B27" s="6" t="s">
        <v>3</v>
      </c>
    </row>
    <row r="28">
      <c r="A28" s="5" t="s">
        <v>28</v>
      </c>
      <c r="B28" s="6" t="s">
        <v>3</v>
      </c>
    </row>
    <row r="29">
      <c r="A29" s="5" t="s">
        <v>29</v>
      </c>
      <c r="B29" s="6" t="s">
        <v>3</v>
      </c>
    </row>
    <row r="30">
      <c r="A30" s="5" t="s">
        <v>30</v>
      </c>
      <c r="B30" s="6" t="s">
        <v>3</v>
      </c>
    </row>
    <row r="31">
      <c r="A31" s="5" t="s">
        <v>31</v>
      </c>
      <c r="B31" s="6" t="s">
        <v>3</v>
      </c>
    </row>
    <row r="32">
      <c r="A32" s="5" t="s">
        <v>32</v>
      </c>
      <c r="B32" s="6" t="s">
        <v>3</v>
      </c>
    </row>
    <row r="33">
      <c r="A33" s="5" t="s">
        <v>33</v>
      </c>
      <c r="B33" s="6" t="s">
        <v>3</v>
      </c>
    </row>
    <row r="34">
      <c r="A34" s="5" t="s">
        <v>34</v>
      </c>
      <c r="B34" s="6" t="s">
        <v>3</v>
      </c>
    </row>
    <row r="35">
      <c r="A35" s="9"/>
      <c r="B35" s="8"/>
    </row>
    <row r="36">
      <c r="A36" s="10" t="s">
        <v>35</v>
      </c>
      <c r="B36" s="11"/>
    </row>
    <row r="37">
      <c r="A37" s="5" t="s">
        <v>36</v>
      </c>
      <c r="B37" s="6" t="s">
        <v>3</v>
      </c>
    </row>
    <row r="38">
      <c r="A38" s="5" t="s">
        <v>37</v>
      </c>
      <c r="B38" s="6" t="s">
        <v>3</v>
      </c>
    </row>
    <row r="39">
      <c r="A39" s="5" t="s">
        <v>38</v>
      </c>
      <c r="B39" s="6" t="s">
        <v>3</v>
      </c>
    </row>
    <row r="40">
      <c r="A40" s="5" t="s">
        <v>39</v>
      </c>
      <c r="B40" s="6" t="s">
        <v>3</v>
      </c>
    </row>
    <row r="41">
      <c r="A41" s="5" t="s">
        <v>40</v>
      </c>
      <c r="B41" s="6" t="s">
        <v>3</v>
      </c>
    </row>
    <row r="42">
      <c r="A42" s="5" t="s">
        <v>41</v>
      </c>
      <c r="B42" s="6" t="s">
        <v>3</v>
      </c>
    </row>
    <row r="43">
      <c r="A43" s="5" t="s">
        <v>42</v>
      </c>
      <c r="B43" s="6" t="s">
        <v>3</v>
      </c>
    </row>
    <row r="44">
      <c r="A44" s="5" t="s">
        <v>43</v>
      </c>
      <c r="B44" s="6" t="s">
        <v>3</v>
      </c>
    </row>
    <row r="45">
      <c r="A45" s="5" t="s">
        <v>44</v>
      </c>
      <c r="B45" s="6" t="s">
        <v>3</v>
      </c>
    </row>
    <row r="46">
      <c r="A46" s="5" t="s">
        <v>45</v>
      </c>
      <c r="B46" s="6" t="s">
        <v>3</v>
      </c>
    </row>
    <row r="47">
      <c r="A47" s="5" t="s">
        <v>46</v>
      </c>
      <c r="B47" s="6" t="s">
        <v>3</v>
      </c>
    </row>
    <row r="48">
      <c r="A48" s="5" t="s">
        <v>47</v>
      </c>
      <c r="B48" s="6" t="s">
        <v>3</v>
      </c>
    </row>
    <row r="49">
      <c r="A49" s="5" t="s">
        <v>48</v>
      </c>
      <c r="B49" s="6" t="s">
        <v>3</v>
      </c>
    </row>
    <row r="50">
      <c r="A50" s="5" t="s">
        <v>49</v>
      </c>
      <c r="B50" s="6" t="s">
        <v>3</v>
      </c>
    </row>
    <row r="51">
      <c r="A51" s="5" t="s">
        <v>50</v>
      </c>
      <c r="B51" s="6" t="s">
        <v>3</v>
      </c>
    </row>
    <row r="52">
      <c r="A52" s="5" t="s">
        <v>51</v>
      </c>
      <c r="B52" s="6" t="s">
        <v>3</v>
      </c>
    </row>
    <row r="53">
      <c r="A53" s="5" t="s">
        <v>52</v>
      </c>
      <c r="B53" s="6" t="s">
        <v>3</v>
      </c>
    </row>
    <row r="54">
      <c r="A54" s="5" t="s">
        <v>53</v>
      </c>
      <c r="B54" s="6" t="s">
        <v>3</v>
      </c>
    </row>
    <row r="55">
      <c r="A55" s="5" t="s">
        <v>54</v>
      </c>
      <c r="B55" s="6" t="s">
        <v>3</v>
      </c>
    </row>
    <row r="56">
      <c r="A56" s="5" t="s">
        <v>55</v>
      </c>
      <c r="B56" s="6" t="s">
        <v>3</v>
      </c>
    </row>
    <row r="57">
      <c r="A57" s="5" t="s">
        <v>56</v>
      </c>
      <c r="B57" s="6" t="s">
        <v>3</v>
      </c>
    </row>
    <row r="58">
      <c r="A58" s="5" t="s">
        <v>57</v>
      </c>
      <c r="B58" s="6" t="s">
        <v>3</v>
      </c>
    </row>
    <row r="59">
      <c r="A59" s="5" t="s">
        <v>58</v>
      </c>
      <c r="B59" s="6" t="s">
        <v>3</v>
      </c>
    </row>
    <row r="60">
      <c r="A60" s="5" t="s">
        <v>59</v>
      </c>
      <c r="B60" s="6" t="s">
        <v>3</v>
      </c>
    </row>
    <row r="61">
      <c r="A61" s="5" t="s">
        <v>60</v>
      </c>
      <c r="B61" s="6" t="s">
        <v>3</v>
      </c>
    </row>
    <row r="62">
      <c r="A62" s="5" t="s">
        <v>61</v>
      </c>
      <c r="B62" s="6" t="s">
        <v>3</v>
      </c>
    </row>
    <row r="63">
      <c r="A63" s="5" t="s">
        <v>62</v>
      </c>
      <c r="B63" s="6" t="s">
        <v>3</v>
      </c>
    </row>
    <row r="64">
      <c r="A64" s="5" t="s">
        <v>63</v>
      </c>
      <c r="B64" s="6" t="s">
        <v>3</v>
      </c>
    </row>
    <row r="65">
      <c r="A65" s="5" t="s">
        <v>64</v>
      </c>
      <c r="B65" s="6" t="s">
        <v>3</v>
      </c>
    </row>
    <row r="66">
      <c r="A66" s="5" t="s">
        <v>65</v>
      </c>
      <c r="B66" s="6"/>
    </row>
    <row r="67">
      <c r="A67" s="9"/>
      <c r="B67" s="8"/>
    </row>
    <row r="68">
      <c r="A68" s="10" t="s">
        <v>66</v>
      </c>
      <c r="B68" s="11"/>
    </row>
    <row r="69">
      <c r="A69" s="5" t="s">
        <v>67</v>
      </c>
      <c r="B69" s="6" t="s">
        <v>3</v>
      </c>
    </row>
    <row r="70">
      <c r="A70" s="5" t="s">
        <v>68</v>
      </c>
      <c r="B70" s="6" t="s">
        <v>3</v>
      </c>
    </row>
    <row r="71">
      <c r="A71" s="5" t="s">
        <v>69</v>
      </c>
      <c r="B71" s="6" t="s">
        <v>3</v>
      </c>
    </row>
    <row r="72">
      <c r="A72" s="5" t="s">
        <v>70</v>
      </c>
      <c r="B72" s="6" t="s">
        <v>3</v>
      </c>
    </row>
    <row r="73">
      <c r="A73" s="5" t="s">
        <v>71</v>
      </c>
      <c r="B73" s="6" t="s">
        <v>3</v>
      </c>
    </row>
    <row r="74">
      <c r="A74" s="5" t="s">
        <v>72</v>
      </c>
      <c r="B74" s="6" t="s">
        <v>3</v>
      </c>
    </row>
    <row r="75">
      <c r="A75" s="5" t="s">
        <v>73</v>
      </c>
      <c r="B75" s="6" t="s">
        <v>3</v>
      </c>
    </row>
    <row r="76">
      <c r="A76" s="5" t="s">
        <v>74</v>
      </c>
      <c r="B76" s="6" t="s">
        <v>3</v>
      </c>
    </row>
    <row r="77">
      <c r="A77" s="5" t="s">
        <v>75</v>
      </c>
      <c r="B77" s="6" t="s">
        <v>3</v>
      </c>
    </row>
    <row r="78">
      <c r="A78" s="5" t="s">
        <v>76</v>
      </c>
      <c r="B78" s="6" t="s">
        <v>3</v>
      </c>
    </row>
    <row r="79">
      <c r="A79" s="5" t="s">
        <v>77</v>
      </c>
      <c r="B79" s="6" t="s">
        <v>3</v>
      </c>
    </row>
    <row r="80">
      <c r="A80" s="5" t="s">
        <v>78</v>
      </c>
      <c r="B80" s="6" t="s">
        <v>3</v>
      </c>
    </row>
    <row r="81">
      <c r="A81" s="5" t="s">
        <v>79</v>
      </c>
      <c r="B81" s="6" t="s">
        <v>3</v>
      </c>
    </row>
    <row r="82">
      <c r="A82" s="5" t="s">
        <v>80</v>
      </c>
      <c r="B82" s="6" t="s">
        <v>3</v>
      </c>
    </row>
    <row r="83">
      <c r="A83" s="5" t="s">
        <v>81</v>
      </c>
      <c r="B83" s="6" t="s">
        <v>3</v>
      </c>
    </row>
    <row r="84">
      <c r="A84" s="5" t="s">
        <v>82</v>
      </c>
      <c r="B84" s="6" t="s">
        <v>3</v>
      </c>
    </row>
    <row r="85">
      <c r="A85" s="5" t="s">
        <v>83</v>
      </c>
      <c r="B85" s="6" t="s">
        <v>3</v>
      </c>
    </row>
    <row r="86">
      <c r="A86" s="5" t="s">
        <v>84</v>
      </c>
      <c r="B86" s="6" t="s">
        <v>3</v>
      </c>
    </row>
    <row r="87">
      <c r="A87" s="5" t="s">
        <v>85</v>
      </c>
      <c r="B87" s="6" t="s">
        <v>3</v>
      </c>
    </row>
    <row r="88">
      <c r="A88" s="5" t="s">
        <v>13</v>
      </c>
      <c r="B88" s="6" t="s">
        <v>3</v>
      </c>
    </row>
    <row r="89">
      <c r="A89" s="5" t="s">
        <v>86</v>
      </c>
      <c r="B89" s="6" t="s">
        <v>3</v>
      </c>
    </row>
    <row r="90">
      <c r="A90" s="5" t="s">
        <v>87</v>
      </c>
      <c r="B90" s="6" t="s">
        <v>3</v>
      </c>
    </row>
    <row r="91">
      <c r="A91" s="5" t="s">
        <v>88</v>
      </c>
      <c r="B91" s="6" t="s">
        <v>3</v>
      </c>
    </row>
    <row r="92">
      <c r="A92" s="5" t="s">
        <v>89</v>
      </c>
      <c r="B92" s="6" t="s">
        <v>3</v>
      </c>
    </row>
    <row r="93">
      <c r="A93" s="5" t="s">
        <v>90</v>
      </c>
      <c r="B93" s="6" t="s">
        <v>3</v>
      </c>
    </row>
    <row r="94">
      <c r="A94" s="5" t="s">
        <v>91</v>
      </c>
      <c r="B94" s="6" t="s">
        <v>3</v>
      </c>
    </row>
    <row r="95">
      <c r="A95" s="5" t="s">
        <v>92</v>
      </c>
      <c r="B95" s="6" t="s">
        <v>3</v>
      </c>
    </row>
    <row r="96">
      <c r="A96" s="9"/>
      <c r="B96" s="8"/>
    </row>
    <row r="97">
      <c r="A97" s="10" t="s">
        <v>93</v>
      </c>
      <c r="B97" s="11"/>
    </row>
    <row r="98">
      <c r="A98" s="5" t="s">
        <v>94</v>
      </c>
      <c r="B98" s="6" t="s">
        <v>3</v>
      </c>
    </row>
    <row r="99">
      <c r="A99" s="5" t="s">
        <v>95</v>
      </c>
      <c r="B99" s="6" t="s">
        <v>3</v>
      </c>
    </row>
    <row r="100">
      <c r="A100" s="5" t="s">
        <v>96</v>
      </c>
      <c r="B100" s="6" t="s">
        <v>3</v>
      </c>
    </row>
    <row r="101">
      <c r="A101" s="5" t="s">
        <v>97</v>
      </c>
      <c r="B101" s="6" t="s">
        <v>3</v>
      </c>
    </row>
    <row r="102">
      <c r="A102" s="5" t="s">
        <v>98</v>
      </c>
      <c r="B102" s="6" t="s">
        <v>3</v>
      </c>
    </row>
    <row r="103">
      <c r="A103" s="5" t="s">
        <v>99</v>
      </c>
      <c r="B103" s="6" t="s">
        <v>3</v>
      </c>
    </row>
    <row r="104">
      <c r="A104" s="5" t="s">
        <v>100</v>
      </c>
      <c r="B104" s="6" t="s">
        <v>3</v>
      </c>
    </row>
    <row r="105">
      <c r="A105" s="5" t="s">
        <v>101</v>
      </c>
      <c r="B105" s="6" t="s">
        <v>3</v>
      </c>
    </row>
    <row r="106">
      <c r="A106" s="5" t="s">
        <v>102</v>
      </c>
      <c r="B106" s="6" t="s">
        <v>3</v>
      </c>
    </row>
    <row r="107">
      <c r="A107" s="5" t="s">
        <v>103</v>
      </c>
      <c r="B107" s="6" t="s">
        <v>3</v>
      </c>
    </row>
    <row r="108">
      <c r="A108" s="5" t="s">
        <v>104</v>
      </c>
      <c r="B108" s="6" t="s">
        <v>3</v>
      </c>
    </row>
    <row r="109">
      <c r="A109" s="5" t="s">
        <v>105</v>
      </c>
      <c r="B109" s="8"/>
    </row>
    <row r="110">
      <c r="A110" s="9"/>
      <c r="B110" s="8"/>
    </row>
    <row r="111">
      <c r="A111" s="10" t="s">
        <v>106</v>
      </c>
      <c r="B111" s="11"/>
    </row>
    <row r="112">
      <c r="A112" s="5" t="s">
        <v>107</v>
      </c>
      <c r="B112" s="6" t="s">
        <v>3</v>
      </c>
    </row>
    <row r="113">
      <c r="A113" s="5" t="s">
        <v>108</v>
      </c>
      <c r="B113" s="6" t="s">
        <v>3</v>
      </c>
    </row>
    <row r="114">
      <c r="A114" s="5" t="s">
        <v>109</v>
      </c>
      <c r="B114" s="6" t="s">
        <v>3</v>
      </c>
    </row>
    <row r="115">
      <c r="A115" s="5" t="s">
        <v>110</v>
      </c>
      <c r="B115" s="6" t="s">
        <v>3</v>
      </c>
    </row>
    <row r="116">
      <c r="A116" s="9"/>
      <c r="B116" s="8"/>
    </row>
    <row r="117">
      <c r="A117" s="10" t="s">
        <v>111</v>
      </c>
      <c r="B117" s="11"/>
    </row>
    <row r="118">
      <c r="A118" s="5" t="s">
        <v>112</v>
      </c>
      <c r="B118" s="6" t="s">
        <v>3</v>
      </c>
    </row>
    <row r="119">
      <c r="A119" s="5" t="s">
        <v>113</v>
      </c>
      <c r="B119" s="6" t="s">
        <v>3</v>
      </c>
    </row>
    <row r="120">
      <c r="A120" s="5" t="s">
        <v>114</v>
      </c>
      <c r="B120" s="6" t="s">
        <v>3</v>
      </c>
    </row>
    <row r="121">
      <c r="A121" s="5" t="s">
        <v>115</v>
      </c>
      <c r="B121" s="6" t="s">
        <v>3</v>
      </c>
    </row>
    <row r="122">
      <c r="A122" s="5" t="s">
        <v>116</v>
      </c>
      <c r="B122" s="6" t="s">
        <v>3</v>
      </c>
    </row>
    <row r="123">
      <c r="A123" s="5" t="s">
        <v>117</v>
      </c>
      <c r="B123" s="6" t="s">
        <v>3</v>
      </c>
    </row>
    <row r="124">
      <c r="A124" s="5" t="s">
        <v>118</v>
      </c>
      <c r="B124" s="6" t="s">
        <v>3</v>
      </c>
    </row>
    <row r="125">
      <c r="A125" s="5" t="s">
        <v>119</v>
      </c>
      <c r="B125" s="6" t="s">
        <v>3</v>
      </c>
    </row>
    <row r="126">
      <c r="A126" s="5" t="s">
        <v>120</v>
      </c>
      <c r="B126" s="6" t="s">
        <v>3</v>
      </c>
    </row>
    <row r="127">
      <c r="A127" s="5" t="s">
        <v>121</v>
      </c>
      <c r="B127" s="6" t="s">
        <v>3</v>
      </c>
    </row>
    <row r="128">
      <c r="A128" s="5" t="s">
        <v>122</v>
      </c>
      <c r="B128" s="6" t="s">
        <v>3</v>
      </c>
    </row>
    <row r="129">
      <c r="A129" s="5" t="s">
        <v>123</v>
      </c>
      <c r="B129" s="6" t="s">
        <v>3</v>
      </c>
    </row>
    <row r="130">
      <c r="A130" s="5" t="s">
        <v>124</v>
      </c>
      <c r="B130" s="6" t="s">
        <v>3</v>
      </c>
    </row>
    <row r="131">
      <c r="A131" s="5" t="s">
        <v>125</v>
      </c>
      <c r="B131" s="6" t="s">
        <v>3</v>
      </c>
    </row>
    <row r="132">
      <c r="A132" s="5" t="s">
        <v>126</v>
      </c>
      <c r="B132" s="6" t="s">
        <v>3</v>
      </c>
    </row>
    <row r="133">
      <c r="A133" s="5" t="s">
        <v>127</v>
      </c>
      <c r="B133" s="6" t="s">
        <v>3</v>
      </c>
    </row>
    <row r="134">
      <c r="A134" s="5" t="s">
        <v>128</v>
      </c>
      <c r="B134" s="6" t="s">
        <v>3</v>
      </c>
    </row>
    <row r="135">
      <c r="A135" s="5" t="s">
        <v>129</v>
      </c>
      <c r="B135" s="6" t="s">
        <v>3</v>
      </c>
    </row>
    <row r="136">
      <c r="A136" s="12"/>
      <c r="B136" s="13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51.25"/>
    <col customWidth="1" min="2" max="2" width="20.88"/>
  </cols>
  <sheetData>
    <row r="1">
      <c r="A1" s="14" t="str">
        <f>HYPERLINK("http://www.state.nj.us/education/bilingual/","ENGLISH LANGUAGE LEARNERS")</f>
        <v>ENGLISH LANGUAGE LEARNERS</v>
      </c>
      <c r="B1" s="2"/>
    </row>
    <row r="2">
      <c r="A2" s="15"/>
      <c r="B2" s="16">
        <v>43355.0</v>
      </c>
    </row>
    <row r="3">
      <c r="A3" s="17" t="s">
        <v>130</v>
      </c>
      <c r="B3" s="18"/>
    </row>
    <row r="4">
      <c r="A4" s="19" t="str">
        <f>HYPERLINK("https://drive.google.com/file/d/0Bwb32d4blI2xT3VGcnptWi05RmM/view","Standard Grades vs Pass/Fail")</f>
        <v>Standard Grades vs Pass/Fail</v>
      </c>
      <c r="B4" s="20" t="s">
        <v>3</v>
      </c>
    </row>
    <row r="5">
      <c r="A5" s="21"/>
      <c r="B5" s="22"/>
    </row>
    <row r="6">
      <c r="A6" s="23" t="s">
        <v>131</v>
      </c>
      <c r="B6" s="24"/>
    </row>
    <row r="7">
      <c r="A7" s="19" t="str">
        <f>HYPERLINK("https://drive.google.com/file/d/0Bwb32d4blI2xRGZ0eWlKZ25Mb2s/view","PreK-K WIDA CAN DO Descriptors")</f>
        <v>PreK-K WIDA CAN DO Descriptors</v>
      </c>
      <c r="B7" s="22"/>
    </row>
    <row r="8">
      <c r="A8" s="19" t="str">
        <f>HYPERLINK("https://drive.google.com/file/d/0Bwb32d4blI2xWWRHV3ltQjctRGc/view","Grades 1-2 WIDA CAN DO Descriptors")</f>
        <v>Grades 1-2 WIDA CAN DO Descriptors</v>
      </c>
      <c r="B8" s="22"/>
    </row>
    <row r="9">
      <c r="A9" s="19" t="str">
        <f>HYPERLINK("https://drive.google.com/file/d/0Bwb32d4blI2xUmZ4QVR0MUZtVG8/view","Grades 3-5 WIDA CAN DO Descriptors")</f>
        <v>Grades 3-5 WIDA CAN DO Descriptors</v>
      </c>
      <c r="B9" s="22"/>
    </row>
    <row r="10">
      <c r="A10" s="19" t="str">
        <f>HYPERLINK("https://drive.google.com/file/d/0Bwb32d4blI2xd0dTSXhpZ3l6UG8/view","Grades 6-8 WIDA CAN DO Descriptors")</f>
        <v>Grades 6-8 WIDA CAN DO Descriptors</v>
      </c>
      <c r="B10" s="22"/>
    </row>
    <row r="11">
      <c r="A11" s="19" t="str">
        <f>HYPERLINK("https://drive.google.com/file/d/0Bwb32d4blI2xdTd6N1VlbHJTT0k/view","Grades 9-12 WIDA CAN DO Descriptors")</f>
        <v>Grades 9-12 WIDA CAN DO Descriptors</v>
      </c>
      <c r="B11" s="20" t="s">
        <v>3</v>
      </c>
    </row>
    <row r="12">
      <c r="A12" s="21"/>
      <c r="B12" s="22"/>
    </row>
    <row r="13">
      <c r="A13" s="25" t="str">
        <f>HYPERLINK("http://www.tesoltrainers.com/siop-components-and-features.html","SIOP COMPONENTS AND FEATURES")</f>
        <v>SIOP COMPONENTS AND FEATURES</v>
      </c>
      <c r="B13" s="26"/>
    </row>
    <row r="14">
      <c r="A14" s="17" t="s">
        <v>132</v>
      </c>
      <c r="B14" s="27"/>
    </row>
    <row r="15">
      <c r="A15" s="28" t="s">
        <v>133</v>
      </c>
      <c r="B15" s="29" t="s">
        <v>3</v>
      </c>
    </row>
    <row r="16">
      <c r="A16" s="28" t="s">
        <v>134</v>
      </c>
      <c r="B16" s="29" t="s">
        <v>3</v>
      </c>
    </row>
    <row r="17">
      <c r="A17" s="28" t="s">
        <v>135</v>
      </c>
      <c r="B17" s="29" t="s">
        <v>3</v>
      </c>
    </row>
    <row r="18">
      <c r="A18" s="28" t="s">
        <v>136</v>
      </c>
      <c r="B18" s="29" t="s">
        <v>3</v>
      </c>
    </row>
    <row r="19">
      <c r="A19" s="28" t="s">
        <v>137</v>
      </c>
      <c r="B19" s="29" t="s">
        <v>3</v>
      </c>
    </row>
    <row r="20">
      <c r="A20" s="28" t="s">
        <v>138</v>
      </c>
      <c r="B20" s="29" t="s">
        <v>3</v>
      </c>
    </row>
    <row r="21">
      <c r="B21" s="22"/>
    </row>
    <row r="22">
      <c r="A22" s="30" t="s">
        <v>139</v>
      </c>
      <c r="B22" s="31"/>
    </row>
    <row r="23">
      <c r="A23" s="32" t="s">
        <v>140</v>
      </c>
      <c r="B23" s="20" t="s">
        <v>3</v>
      </c>
    </row>
    <row r="24">
      <c r="A24" s="32" t="s">
        <v>141</v>
      </c>
      <c r="B24" s="20" t="s">
        <v>3</v>
      </c>
    </row>
    <row r="25">
      <c r="A25" s="32" t="s">
        <v>142</v>
      </c>
      <c r="B25" s="20" t="s">
        <v>3</v>
      </c>
    </row>
    <row r="26">
      <c r="B26" s="22"/>
    </row>
    <row r="27">
      <c r="A27" s="30" t="s">
        <v>143</v>
      </c>
      <c r="B27" s="31"/>
    </row>
    <row r="28">
      <c r="A28" s="32" t="s">
        <v>144</v>
      </c>
      <c r="B28" s="20" t="s">
        <v>3</v>
      </c>
    </row>
    <row r="29">
      <c r="A29" s="32" t="s">
        <v>145</v>
      </c>
      <c r="B29" s="20" t="s">
        <v>3</v>
      </c>
    </row>
    <row r="30">
      <c r="A30" s="28" t="s">
        <v>146</v>
      </c>
      <c r="B30" s="20" t="s">
        <v>3</v>
      </c>
    </row>
    <row r="31">
      <c r="A31" s="21"/>
      <c r="B31" s="22"/>
    </row>
    <row r="32">
      <c r="A32" s="23" t="s">
        <v>147</v>
      </c>
      <c r="B32" s="24"/>
    </row>
    <row r="33">
      <c r="A33" s="28" t="s">
        <v>148</v>
      </c>
      <c r="B33" s="20" t="s">
        <v>3</v>
      </c>
    </row>
    <row r="34">
      <c r="A34" s="19" t="str">
        <f>HYPERLINK("https://docs.google.com/document/d/1BSSLIaaoUmoLG-2fR__ew6piSITJlxjkUNn_z9U1AJU/edit?usp=sharing","Use scaffolding techniques consistently throughout lesson")</f>
        <v>Use scaffolding techniques consistently throughout lesson</v>
      </c>
      <c r="B34" s="20" t="s">
        <v>3</v>
      </c>
    </row>
    <row r="35">
      <c r="A35" s="19" t="str">
        <f>HYPERLINK("https://docs.google.com/document/d/1WFtb5QvIBhKrusQMPvbgAkugSa7deQ3RpXoExLHZb60/edit?usp=sharing","Use a variety of question types including those that promote higher-order thinking skills throughout the lesson")</f>
        <v>Use a variety of question types including those that promote higher-order thinking skills throughout the lesson</v>
      </c>
      <c r="B35" s="20" t="s">
        <v>3</v>
      </c>
    </row>
    <row r="36">
      <c r="A36" s="21"/>
      <c r="B36" s="22"/>
    </row>
    <row r="37">
      <c r="A37" s="23" t="s">
        <v>149</v>
      </c>
      <c r="B37" s="24"/>
    </row>
    <row r="38">
      <c r="A38" s="28" t="s">
        <v>150</v>
      </c>
      <c r="B38" s="20" t="s">
        <v>3</v>
      </c>
    </row>
    <row r="39">
      <c r="A39" s="28" t="s">
        <v>151</v>
      </c>
      <c r="B39" s="20" t="s">
        <v>3</v>
      </c>
    </row>
    <row r="40">
      <c r="A40" s="28" t="s">
        <v>152</v>
      </c>
      <c r="B40" s="20" t="s">
        <v>3</v>
      </c>
    </row>
    <row r="41">
      <c r="A41" s="28" t="s">
        <v>153</v>
      </c>
      <c r="B41" s="20" t="s">
        <v>3</v>
      </c>
    </row>
    <row r="42">
      <c r="A42" s="21"/>
      <c r="B42" s="22"/>
    </row>
    <row r="43">
      <c r="A43" s="23" t="s">
        <v>154</v>
      </c>
      <c r="B43" s="24"/>
    </row>
    <row r="44">
      <c r="A44" s="28" t="s">
        <v>155</v>
      </c>
      <c r="B44" s="20" t="s">
        <v>3</v>
      </c>
    </row>
    <row r="45">
      <c r="A45" s="28" t="s">
        <v>156</v>
      </c>
      <c r="B45" s="20" t="s">
        <v>3</v>
      </c>
    </row>
    <row r="46">
      <c r="A46" s="28" t="s">
        <v>157</v>
      </c>
      <c r="B46" s="20" t="s">
        <v>3</v>
      </c>
    </row>
    <row r="47">
      <c r="A47" s="21"/>
      <c r="B47" s="22"/>
    </row>
    <row r="48">
      <c r="A48" s="23" t="s">
        <v>158</v>
      </c>
      <c r="B48" s="24"/>
    </row>
    <row r="49">
      <c r="A49" s="28" t="s">
        <v>159</v>
      </c>
      <c r="B49" s="20" t="s">
        <v>3</v>
      </c>
    </row>
    <row r="50">
      <c r="A50" s="28" t="s">
        <v>160</v>
      </c>
      <c r="B50" s="20" t="s">
        <v>3</v>
      </c>
    </row>
    <row r="51">
      <c r="A51" s="28" t="s">
        <v>161</v>
      </c>
      <c r="B51" s="20" t="s">
        <v>3</v>
      </c>
    </row>
    <row r="52">
      <c r="A52" s="28" t="s">
        <v>162</v>
      </c>
      <c r="B52" s="20" t="s">
        <v>3</v>
      </c>
    </row>
    <row r="53">
      <c r="A53" s="21"/>
      <c r="B53" s="22"/>
    </row>
    <row r="54">
      <c r="A54" s="23" t="s">
        <v>163</v>
      </c>
      <c r="B54" s="24"/>
    </row>
    <row r="55">
      <c r="A55" s="28" t="s">
        <v>164</v>
      </c>
      <c r="B55" s="20" t="s">
        <v>3</v>
      </c>
    </row>
    <row r="56">
      <c r="A56" s="28" t="s">
        <v>165</v>
      </c>
      <c r="B56" s="20" t="s">
        <v>3</v>
      </c>
    </row>
    <row r="57">
      <c r="A57" s="28" t="s">
        <v>166</v>
      </c>
      <c r="B57" s="20" t="s">
        <v>3</v>
      </c>
    </row>
    <row r="58">
      <c r="A58" s="28" t="s">
        <v>167</v>
      </c>
      <c r="B58" s="20" t="s">
        <v>3</v>
      </c>
    </row>
    <row r="59">
      <c r="A59" s="21"/>
      <c r="B59" s="22"/>
    </row>
    <row r="60">
      <c r="A60" s="21"/>
      <c r="B60" s="22"/>
    </row>
  </sheetData>
  <mergeCells count="1">
    <mergeCell ref="A1:A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51.25"/>
    <col customWidth="1" min="2" max="2" width="35.5"/>
  </cols>
  <sheetData>
    <row r="1">
      <c r="A1" s="14" t="str">
        <f>HYPERLINK("https://www.state.nj.us/education/students/irs/","STUDENTS AT RISK OF SCHOOL FAILURE (I&amp;RS Resource Manual)")</f>
        <v>STUDENTS AT RISK OF SCHOOL FAILURE (I&amp;RS Resource Manual)</v>
      </c>
      <c r="B1" s="2"/>
    </row>
    <row r="2">
      <c r="A2" s="15"/>
      <c r="B2" s="16">
        <v>43355.0</v>
      </c>
    </row>
    <row r="3">
      <c r="A3" s="17" t="s">
        <v>168</v>
      </c>
      <c r="B3" s="33"/>
    </row>
    <row r="4">
      <c r="A4" s="28" t="s">
        <v>169</v>
      </c>
      <c r="B4" s="6" t="s">
        <v>3</v>
      </c>
    </row>
    <row r="5">
      <c r="A5" s="19" t="str">
        <f>HYPERLINK("https://drive.google.com/file/d/0B3fJgBKBWOhsTGxNSWdGR21odTg/view?usp=sharing","Literacy Support Interventions (Appendix B of IS forms)")</f>
        <v>Literacy Support Interventions (Appendix B of IS forms)</v>
      </c>
      <c r="B5" s="6" t="s">
        <v>3</v>
      </c>
    </row>
    <row r="6">
      <c r="A6" s="28" t="s">
        <v>170</v>
      </c>
      <c r="B6" s="6" t="s">
        <v>3</v>
      </c>
    </row>
    <row r="7">
      <c r="A7" s="28" t="s">
        <v>171</v>
      </c>
      <c r="B7" s="6" t="s">
        <v>3</v>
      </c>
    </row>
    <row r="8">
      <c r="A8" s="28" t="s">
        <v>95</v>
      </c>
      <c r="B8" s="6" t="s">
        <v>3</v>
      </c>
    </row>
    <row r="9">
      <c r="A9" s="28" t="s">
        <v>172</v>
      </c>
      <c r="B9" s="6" t="s">
        <v>3</v>
      </c>
    </row>
    <row r="10">
      <c r="A10" s="28" t="s">
        <v>173</v>
      </c>
      <c r="B10" s="6" t="s">
        <v>3</v>
      </c>
    </row>
    <row r="11">
      <c r="A11" s="28" t="s">
        <v>36</v>
      </c>
      <c r="B11" s="6" t="s">
        <v>3</v>
      </c>
    </row>
    <row r="12">
      <c r="A12" s="28" t="s">
        <v>174</v>
      </c>
      <c r="B12" s="6" t="s">
        <v>3</v>
      </c>
    </row>
    <row r="13">
      <c r="A13" s="28" t="s">
        <v>175</v>
      </c>
      <c r="B13" s="6" t="s">
        <v>3</v>
      </c>
    </row>
    <row r="14">
      <c r="A14" s="28" t="s">
        <v>176</v>
      </c>
      <c r="B14" s="6" t="s">
        <v>3</v>
      </c>
    </row>
    <row r="15">
      <c r="A15" s="5" t="s">
        <v>2</v>
      </c>
      <c r="B15" s="6" t="s">
        <v>3</v>
      </c>
    </row>
    <row r="16">
      <c r="A16" s="5" t="s">
        <v>5</v>
      </c>
      <c r="B16" s="6" t="s">
        <v>3</v>
      </c>
    </row>
    <row r="17">
      <c r="A17" s="5" t="s">
        <v>8</v>
      </c>
      <c r="B17" s="6" t="s">
        <v>3</v>
      </c>
    </row>
    <row r="18">
      <c r="A18" s="5" t="s">
        <v>24</v>
      </c>
      <c r="B18" s="6" t="s">
        <v>3</v>
      </c>
    </row>
    <row r="19">
      <c r="A19" s="5" t="s">
        <v>177</v>
      </c>
      <c r="B19" s="6" t="s">
        <v>3</v>
      </c>
    </row>
    <row r="20">
      <c r="A20" s="5" t="s">
        <v>178</v>
      </c>
      <c r="B20" s="6" t="s">
        <v>3</v>
      </c>
    </row>
    <row r="21">
      <c r="A21" s="5" t="s">
        <v>10</v>
      </c>
      <c r="B21" s="6" t="s">
        <v>3</v>
      </c>
    </row>
    <row r="22">
      <c r="A22" s="5" t="s">
        <v>11</v>
      </c>
      <c r="B22" s="6" t="s">
        <v>3</v>
      </c>
    </row>
    <row r="23">
      <c r="A23" s="5" t="s">
        <v>12</v>
      </c>
      <c r="B23" s="6" t="s">
        <v>3</v>
      </c>
    </row>
    <row r="24">
      <c r="A24" s="5" t="s">
        <v>13</v>
      </c>
      <c r="B24" s="6" t="s">
        <v>3</v>
      </c>
    </row>
    <row r="25">
      <c r="A25" s="5" t="s">
        <v>14</v>
      </c>
      <c r="B25" s="6" t="s">
        <v>3</v>
      </c>
    </row>
    <row r="26">
      <c r="A26" s="5" t="s">
        <v>15</v>
      </c>
      <c r="B26" s="6" t="s">
        <v>3</v>
      </c>
    </row>
    <row r="27">
      <c r="A27" s="5" t="s">
        <v>179</v>
      </c>
      <c r="B27" s="6" t="s">
        <v>3</v>
      </c>
    </row>
    <row r="28">
      <c r="A28" s="5" t="s">
        <v>16</v>
      </c>
      <c r="B28" s="6" t="s">
        <v>3</v>
      </c>
    </row>
    <row r="29">
      <c r="A29" s="5" t="s">
        <v>180</v>
      </c>
      <c r="B29" s="6" t="s">
        <v>3</v>
      </c>
    </row>
    <row r="30">
      <c r="A30" s="28" t="s">
        <v>181</v>
      </c>
      <c r="B30" s="6" t="s">
        <v>3</v>
      </c>
    </row>
    <row r="31">
      <c r="A31" s="28" t="s">
        <v>182</v>
      </c>
      <c r="B31" s="6" t="s">
        <v>3</v>
      </c>
    </row>
    <row r="32">
      <c r="A32" s="28" t="s">
        <v>183</v>
      </c>
      <c r="B32" s="6" t="s">
        <v>3</v>
      </c>
    </row>
    <row r="33">
      <c r="A33" s="28" t="s">
        <v>184</v>
      </c>
      <c r="B33" s="6" t="s">
        <v>3</v>
      </c>
    </row>
    <row r="34">
      <c r="A34" s="28" t="s">
        <v>185</v>
      </c>
      <c r="B34" s="6" t="s">
        <v>3</v>
      </c>
    </row>
    <row r="35">
      <c r="A35" s="28" t="s">
        <v>186</v>
      </c>
      <c r="B35" s="6" t="s">
        <v>3</v>
      </c>
    </row>
    <row r="36">
      <c r="A36" s="34" t="s">
        <v>187</v>
      </c>
      <c r="B36" s="6" t="s">
        <v>3</v>
      </c>
    </row>
    <row r="37">
      <c r="A37" s="28" t="s">
        <v>188</v>
      </c>
      <c r="B37" s="6" t="s">
        <v>3</v>
      </c>
    </row>
    <row r="38">
      <c r="A38" s="28" t="s">
        <v>189</v>
      </c>
      <c r="B38" s="6" t="s">
        <v>3</v>
      </c>
    </row>
    <row r="39">
      <c r="A39" s="28" t="s">
        <v>190</v>
      </c>
      <c r="B39" s="6" t="s">
        <v>3</v>
      </c>
    </row>
    <row r="40">
      <c r="A40" s="28" t="s">
        <v>191</v>
      </c>
      <c r="B40" s="6" t="s">
        <v>3</v>
      </c>
    </row>
    <row r="41">
      <c r="A41" s="21"/>
      <c r="B41" s="35"/>
    </row>
    <row r="42">
      <c r="A42" s="23" t="s">
        <v>192</v>
      </c>
      <c r="B42" s="36"/>
    </row>
    <row r="43">
      <c r="A43" s="37" t="s">
        <v>193</v>
      </c>
      <c r="B43" s="6" t="s">
        <v>3</v>
      </c>
    </row>
    <row r="44">
      <c r="A44" s="37" t="s">
        <v>194</v>
      </c>
      <c r="B44" s="6" t="s">
        <v>3</v>
      </c>
    </row>
    <row r="45">
      <c r="A45" s="37" t="s">
        <v>195</v>
      </c>
      <c r="B45" s="6" t="s">
        <v>3</v>
      </c>
    </row>
    <row r="46">
      <c r="A46" s="37" t="s">
        <v>194</v>
      </c>
      <c r="B46" s="6" t="s">
        <v>3</v>
      </c>
    </row>
    <row r="47" ht="14.25" customHeight="1">
      <c r="A47" s="37" t="s">
        <v>196</v>
      </c>
      <c r="B47" s="6" t="s">
        <v>3</v>
      </c>
    </row>
    <row r="48">
      <c r="A48" s="37" t="s">
        <v>197</v>
      </c>
      <c r="B48" s="6" t="s">
        <v>3</v>
      </c>
    </row>
    <row r="49">
      <c r="A49" s="5" t="s">
        <v>198</v>
      </c>
      <c r="B49" s="6" t="s">
        <v>3</v>
      </c>
    </row>
    <row r="50">
      <c r="A50" s="28" t="s">
        <v>196</v>
      </c>
      <c r="B50" s="6" t="s">
        <v>3</v>
      </c>
    </row>
    <row r="51">
      <c r="A51" s="28" t="s">
        <v>186</v>
      </c>
      <c r="B51" s="6" t="s">
        <v>3</v>
      </c>
    </row>
    <row r="52">
      <c r="A52" s="5" t="s">
        <v>199</v>
      </c>
      <c r="B52" s="6" t="s">
        <v>3</v>
      </c>
    </row>
    <row r="53">
      <c r="A53" s="38" t="s">
        <v>200</v>
      </c>
      <c r="B53" s="6" t="s">
        <v>3</v>
      </c>
    </row>
    <row r="54">
      <c r="A54" s="38" t="s">
        <v>201</v>
      </c>
      <c r="B54" s="6" t="s">
        <v>3</v>
      </c>
    </row>
    <row r="55">
      <c r="A55" s="21"/>
      <c r="B55" s="35"/>
    </row>
    <row r="56">
      <c r="A56" s="39" t="s">
        <v>93</v>
      </c>
      <c r="B56" s="40"/>
    </row>
    <row r="57">
      <c r="A57" s="41" t="s">
        <v>94</v>
      </c>
      <c r="B57" s="6" t="s">
        <v>3</v>
      </c>
    </row>
    <row r="58">
      <c r="A58" s="41" t="s">
        <v>95</v>
      </c>
      <c r="B58" s="6" t="s">
        <v>3</v>
      </c>
    </row>
    <row r="59">
      <c r="A59" s="41" t="s">
        <v>96</v>
      </c>
      <c r="B59" s="6" t="s">
        <v>3</v>
      </c>
    </row>
    <row r="60">
      <c r="A60" s="41" t="s">
        <v>97</v>
      </c>
      <c r="B60" s="6" t="s">
        <v>3</v>
      </c>
    </row>
    <row r="61">
      <c r="A61" s="41" t="s">
        <v>98</v>
      </c>
      <c r="B61" s="6" t="s">
        <v>3</v>
      </c>
    </row>
    <row r="62">
      <c r="A62" s="41" t="s">
        <v>99</v>
      </c>
      <c r="B62" s="6" t="s">
        <v>3</v>
      </c>
    </row>
    <row r="63">
      <c r="A63" s="41" t="s">
        <v>100</v>
      </c>
      <c r="B63" s="6" t="s">
        <v>3</v>
      </c>
    </row>
    <row r="64">
      <c r="A64" s="41" t="s">
        <v>101</v>
      </c>
      <c r="B64" s="6" t="s">
        <v>3</v>
      </c>
    </row>
    <row r="65">
      <c r="A65" s="41" t="s">
        <v>102</v>
      </c>
      <c r="B65" s="6" t="s">
        <v>3</v>
      </c>
    </row>
    <row r="66">
      <c r="A66" s="41" t="s">
        <v>103</v>
      </c>
      <c r="B66" s="6" t="s">
        <v>3</v>
      </c>
    </row>
    <row r="67">
      <c r="A67" s="41" t="s">
        <v>104</v>
      </c>
      <c r="B67" s="6" t="s">
        <v>3</v>
      </c>
    </row>
    <row r="68">
      <c r="A68" s="41" t="s">
        <v>105</v>
      </c>
      <c r="B68" s="6" t="s">
        <v>3</v>
      </c>
    </row>
    <row r="69">
      <c r="A69" s="42" t="s">
        <v>202</v>
      </c>
      <c r="B69" s="6" t="s">
        <v>3</v>
      </c>
    </row>
    <row r="70">
      <c r="A70" s="41" t="s">
        <v>199</v>
      </c>
      <c r="B70" s="6" t="s">
        <v>3</v>
      </c>
    </row>
    <row r="71">
      <c r="A71" s="41" t="s">
        <v>102</v>
      </c>
      <c r="B71" s="6" t="s">
        <v>3</v>
      </c>
    </row>
    <row r="72">
      <c r="A72" s="41" t="s">
        <v>103</v>
      </c>
      <c r="B72" s="6" t="s">
        <v>3</v>
      </c>
    </row>
    <row r="73">
      <c r="A73" s="42" t="s">
        <v>185</v>
      </c>
      <c r="B73" s="6" t="s">
        <v>3</v>
      </c>
    </row>
    <row r="74">
      <c r="A74" s="42" t="s">
        <v>203</v>
      </c>
      <c r="B74" s="6" t="s">
        <v>3</v>
      </c>
    </row>
    <row r="75">
      <c r="A75" s="42" t="s">
        <v>184</v>
      </c>
      <c r="B75" s="6" t="s">
        <v>3</v>
      </c>
    </row>
    <row r="76">
      <c r="A76" s="42" t="s">
        <v>182</v>
      </c>
      <c r="B76" s="6" t="s">
        <v>3</v>
      </c>
    </row>
    <row r="77">
      <c r="A77" s="41" t="s">
        <v>98</v>
      </c>
      <c r="B77" s="6" t="s">
        <v>3</v>
      </c>
    </row>
    <row r="78">
      <c r="A78" s="43" t="s">
        <v>204</v>
      </c>
      <c r="B78" s="6" t="s">
        <v>3</v>
      </c>
    </row>
    <row r="79">
      <c r="A79" s="43"/>
      <c r="B79" s="44"/>
    </row>
    <row r="80">
      <c r="A80" s="44"/>
      <c r="B80" s="44"/>
    </row>
    <row r="81">
      <c r="A81" s="45" t="str">
        <f>HYPERLINK("https://www.state.nj.us/education/students/safety/behavior/attendance/","SCHOOL REFUSAL/ELEVATED ABSENTEEISM")</f>
        <v>SCHOOL REFUSAL/ELEVATED ABSENTEEISM</v>
      </c>
      <c r="B81" s="46"/>
    </row>
    <row r="82">
      <c r="A82" s="28" t="s">
        <v>196</v>
      </c>
      <c r="B82" s="35" t="s">
        <v>3</v>
      </c>
    </row>
    <row r="83">
      <c r="A83" s="21"/>
      <c r="B83" s="47"/>
    </row>
    <row r="84">
      <c r="A84" s="21"/>
      <c r="B84" s="47"/>
    </row>
    <row r="85">
      <c r="A85" s="23" t="s">
        <v>205</v>
      </c>
      <c r="B85" s="46"/>
    </row>
    <row r="86">
      <c r="A86" s="21"/>
      <c r="B86" s="47"/>
    </row>
    <row r="87">
      <c r="A87" s="21"/>
      <c r="B87" s="47"/>
    </row>
    <row r="88">
      <c r="A88" s="21"/>
      <c r="B88" s="47"/>
    </row>
    <row r="89">
      <c r="A89" s="23" t="s">
        <v>206</v>
      </c>
      <c r="B89" s="46"/>
    </row>
    <row r="90">
      <c r="A90" s="21"/>
      <c r="B90" s="47"/>
    </row>
    <row r="91">
      <c r="A91" s="21"/>
      <c r="B91" s="47"/>
    </row>
    <row r="92">
      <c r="A92" s="21"/>
      <c r="B92" s="47"/>
    </row>
    <row r="93">
      <c r="A93" s="28"/>
      <c r="B93" s="47"/>
    </row>
    <row r="94">
      <c r="A94" s="21"/>
      <c r="B94" s="47"/>
    </row>
    <row r="95">
      <c r="A95" s="21"/>
      <c r="B95" s="47"/>
    </row>
  </sheetData>
  <mergeCells count="1">
    <mergeCell ref="A1:A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51.25"/>
    <col customWidth="1" min="2" max="2" width="21.63"/>
  </cols>
  <sheetData>
    <row r="1">
      <c r="A1" s="48" t="str">
        <f>HYPERLINK("https://docs.google.com/document/d/1CTGiRX48lSFWSxeGJR7foF0pqLDK2U0PQ0FfHpkdBH8/edit?usp=sharing","GIFTED AND TALENTED STUDENTS")</f>
        <v>GIFTED AND TALENTED STUDENTS</v>
      </c>
      <c r="B1" s="2"/>
    </row>
    <row r="2">
      <c r="A2" s="15"/>
      <c r="B2" s="16">
        <v>43355.0</v>
      </c>
    </row>
    <row r="3">
      <c r="A3" s="3" t="s">
        <v>207</v>
      </c>
      <c r="B3" s="49"/>
    </row>
    <row r="4">
      <c r="A4" s="50" t="str">
        <f>HYPERLINK("https://www.nagc.org/resources-publications/gifted-education-practices/acceleration","Acceleration")</f>
        <v>Acceleration</v>
      </c>
      <c r="B4" s="35" t="s">
        <v>3</v>
      </c>
    </row>
    <row r="5">
      <c r="A5" s="50" t="str">
        <f>HYPERLINK("https://www.nagc.org/resources-publications/gifted-education-practices/curriculum-compacting","Compacting")</f>
        <v>Compacting</v>
      </c>
      <c r="B5" s="35" t="s">
        <v>3</v>
      </c>
    </row>
    <row r="6">
      <c r="A6" s="32" t="s">
        <v>208</v>
      </c>
      <c r="B6" s="35" t="s">
        <v>3</v>
      </c>
    </row>
    <row r="7">
      <c r="A7" s="32" t="s">
        <v>209</v>
      </c>
      <c r="B7" s="35" t="s">
        <v>3</v>
      </c>
    </row>
    <row r="8">
      <c r="A8" s="32"/>
      <c r="B8" s="47"/>
    </row>
    <row r="9">
      <c r="A9" s="30" t="s">
        <v>35</v>
      </c>
      <c r="B9" s="51"/>
    </row>
    <row r="10">
      <c r="A10" s="50" t="str">
        <f>HYPERLINK("https://www.nagc.org/resources-publications/gifted-education-practices/grouping","Grouping")</f>
        <v>Grouping</v>
      </c>
      <c r="B10" s="6" t="s">
        <v>3</v>
      </c>
    </row>
    <row r="11">
      <c r="A11" s="32" t="s">
        <v>210</v>
      </c>
      <c r="B11" s="6" t="s">
        <v>3</v>
      </c>
    </row>
    <row r="12">
      <c r="A12" s="32" t="s">
        <v>211</v>
      </c>
      <c r="B12" s="6" t="s">
        <v>3</v>
      </c>
    </row>
    <row r="13">
      <c r="A13" s="32" t="s">
        <v>212</v>
      </c>
      <c r="B13" s="6" t="s">
        <v>3</v>
      </c>
    </row>
    <row r="14">
      <c r="A14" s="32" t="s">
        <v>213</v>
      </c>
      <c r="B14" s="6" t="s">
        <v>3</v>
      </c>
    </row>
    <row r="15">
      <c r="A15" s="32" t="s">
        <v>214</v>
      </c>
      <c r="B15" s="6" t="s">
        <v>3</v>
      </c>
    </row>
    <row r="16">
      <c r="A16" s="32" t="s">
        <v>215</v>
      </c>
      <c r="B16" s="6" t="s">
        <v>3</v>
      </c>
    </row>
    <row r="17">
      <c r="A17" s="32" t="s">
        <v>216</v>
      </c>
      <c r="B17" s="6" t="s">
        <v>3</v>
      </c>
    </row>
    <row r="18">
      <c r="A18" s="32" t="s">
        <v>217</v>
      </c>
      <c r="B18" s="35"/>
    </row>
    <row r="19">
      <c r="B19" s="47"/>
    </row>
    <row r="20">
      <c r="A20" s="3" t="s">
        <v>218</v>
      </c>
      <c r="B20" s="33"/>
    </row>
    <row r="21">
      <c r="B21" s="47"/>
    </row>
    <row r="22">
      <c r="A22" s="50" t="str">
        <f>HYPERLINK("http://www.grandviewlibrary.org/CurriculumAdaptations/General_Gifted.pdf","Georgia Dept of Ed")</f>
        <v>Georgia Dept of Ed</v>
      </c>
      <c r="B22" s="47"/>
    </row>
    <row r="23">
      <c r="B23" s="47"/>
    </row>
    <row r="24">
      <c r="B24" s="47"/>
    </row>
    <row r="25">
      <c r="B25" s="47"/>
    </row>
    <row r="26">
      <c r="B26" s="47"/>
    </row>
    <row r="27">
      <c r="B27" s="47"/>
    </row>
    <row r="28">
      <c r="B28" s="47"/>
    </row>
    <row r="29">
      <c r="B29" s="47"/>
    </row>
    <row r="30">
      <c r="B30" s="47"/>
    </row>
  </sheetData>
  <mergeCells count="1">
    <mergeCell ref="A1:A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51.25"/>
    <col customWidth="1" min="2" max="2" width="14.38"/>
  </cols>
  <sheetData>
    <row r="1">
      <c r="A1" s="52" t="s">
        <v>219</v>
      </c>
      <c r="B1" s="2"/>
    </row>
    <row r="2">
      <c r="A2" s="15"/>
      <c r="B2" s="16">
        <v>43355.0</v>
      </c>
    </row>
    <row r="3">
      <c r="A3" s="32" t="s">
        <v>220</v>
      </c>
      <c r="B3" s="6" t="s">
        <v>3</v>
      </c>
    </row>
    <row r="4">
      <c r="A4" s="32" t="s">
        <v>221</v>
      </c>
      <c r="B4" s="6" t="s">
        <v>3</v>
      </c>
    </row>
    <row r="5">
      <c r="A5" s="32" t="s">
        <v>222</v>
      </c>
      <c r="B5" s="6" t="s">
        <v>3</v>
      </c>
    </row>
    <row r="6">
      <c r="A6" s="32" t="s">
        <v>223</v>
      </c>
      <c r="B6" s="6" t="s">
        <v>3</v>
      </c>
    </row>
    <row r="7">
      <c r="A7" s="28" t="s">
        <v>224</v>
      </c>
      <c r="B7" s="6" t="s">
        <v>3</v>
      </c>
    </row>
    <row r="8">
      <c r="A8" s="32" t="s">
        <v>225</v>
      </c>
      <c r="B8" s="6" t="s">
        <v>3</v>
      </c>
    </row>
    <row r="9">
      <c r="A9" s="32" t="s">
        <v>226</v>
      </c>
      <c r="B9" s="6" t="s">
        <v>3</v>
      </c>
    </row>
    <row r="10">
      <c r="A10" s="28" t="s">
        <v>227</v>
      </c>
      <c r="B10" s="6" t="s">
        <v>3</v>
      </c>
    </row>
    <row r="11">
      <c r="A11" s="32" t="s">
        <v>228</v>
      </c>
      <c r="B11" s="6" t="s">
        <v>3</v>
      </c>
    </row>
    <row r="12">
      <c r="A12" s="32" t="s">
        <v>229</v>
      </c>
      <c r="B12" s="6" t="s">
        <v>3</v>
      </c>
    </row>
    <row r="13">
      <c r="A13" s="32" t="s">
        <v>230</v>
      </c>
      <c r="B13" s="6" t="s">
        <v>3</v>
      </c>
    </row>
    <row r="14">
      <c r="A14" s="28" t="s">
        <v>231</v>
      </c>
      <c r="B14" s="6" t="s">
        <v>3</v>
      </c>
    </row>
    <row r="15">
      <c r="B15" s="47"/>
    </row>
    <row r="16">
      <c r="B16" s="47"/>
    </row>
    <row r="17">
      <c r="B17" s="47"/>
    </row>
    <row r="18">
      <c r="B18" s="47"/>
    </row>
    <row r="19">
      <c r="B19" s="47"/>
    </row>
    <row r="20">
      <c r="B20" s="47"/>
    </row>
  </sheetData>
  <mergeCells count="1">
    <mergeCell ref="A1:A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51.25"/>
    <col customWidth="1" min="2" max="5" width="17.75"/>
  </cols>
  <sheetData>
    <row r="1">
      <c r="A1" s="52" t="s">
        <v>232</v>
      </c>
      <c r="B1" s="2"/>
      <c r="C1" s="53"/>
      <c r="D1" s="53"/>
      <c r="E1" s="53"/>
    </row>
    <row r="2">
      <c r="A2" s="15"/>
      <c r="B2" s="35"/>
      <c r="D2" s="54"/>
      <c r="E2" s="54"/>
    </row>
    <row r="3">
      <c r="A3" s="17" t="s">
        <v>168</v>
      </c>
      <c r="B3" s="33"/>
      <c r="C3" s="55"/>
      <c r="D3" s="55"/>
      <c r="E3" s="55"/>
    </row>
    <row r="4">
      <c r="A4" s="28" t="s">
        <v>169</v>
      </c>
      <c r="B4" s="6" t="s">
        <v>3</v>
      </c>
    </row>
    <row r="5">
      <c r="A5" s="28" t="s">
        <v>95</v>
      </c>
      <c r="B5" s="6" t="s">
        <v>3</v>
      </c>
      <c r="C5" s="32"/>
      <c r="D5" s="32"/>
      <c r="E5" s="32"/>
    </row>
    <row r="6">
      <c r="A6" s="28" t="s">
        <v>172</v>
      </c>
      <c r="B6" s="6" t="s">
        <v>3</v>
      </c>
      <c r="C6" s="32"/>
      <c r="D6" s="32"/>
      <c r="E6" s="32"/>
    </row>
    <row r="7">
      <c r="A7" s="28" t="s">
        <v>36</v>
      </c>
      <c r="B7" s="6" t="s">
        <v>3</v>
      </c>
      <c r="C7" s="32"/>
      <c r="D7" s="32"/>
      <c r="E7" s="32"/>
    </row>
    <row r="8">
      <c r="A8" s="28" t="s">
        <v>174</v>
      </c>
      <c r="B8" s="6" t="s">
        <v>3</v>
      </c>
      <c r="C8" s="32"/>
      <c r="D8" s="32"/>
      <c r="E8" s="32"/>
    </row>
    <row r="9">
      <c r="A9" s="28" t="s">
        <v>175</v>
      </c>
      <c r="B9" s="6" t="s">
        <v>3</v>
      </c>
      <c r="C9" s="32"/>
      <c r="D9" s="32"/>
      <c r="E9" s="32"/>
    </row>
    <row r="10">
      <c r="A10" s="28" t="s">
        <v>176</v>
      </c>
      <c r="B10" s="6" t="s">
        <v>3</v>
      </c>
      <c r="C10" s="32"/>
      <c r="D10" s="32"/>
      <c r="E10" s="32"/>
    </row>
    <row r="11">
      <c r="A11" s="5" t="s">
        <v>2</v>
      </c>
      <c r="B11" s="6" t="s">
        <v>3</v>
      </c>
      <c r="C11" s="32"/>
      <c r="D11" s="32"/>
      <c r="E11" s="32"/>
    </row>
    <row r="12">
      <c r="A12" s="5" t="s">
        <v>233</v>
      </c>
      <c r="B12" s="6" t="s">
        <v>3</v>
      </c>
      <c r="C12" s="32"/>
      <c r="D12" s="32"/>
      <c r="E12" s="32"/>
    </row>
    <row r="13">
      <c r="A13" s="5" t="s">
        <v>234</v>
      </c>
      <c r="B13" s="6" t="s">
        <v>3</v>
      </c>
      <c r="C13" s="32"/>
      <c r="D13" s="32"/>
      <c r="E13" s="32"/>
    </row>
    <row r="14">
      <c r="A14" s="5" t="s">
        <v>235</v>
      </c>
      <c r="B14" s="6" t="s">
        <v>3</v>
      </c>
      <c r="C14" s="32"/>
      <c r="D14" s="32"/>
      <c r="E14" s="32"/>
    </row>
    <row r="15">
      <c r="A15" s="5" t="s">
        <v>5</v>
      </c>
      <c r="B15" s="6" t="s">
        <v>3</v>
      </c>
      <c r="C15" s="32"/>
      <c r="D15" s="32"/>
      <c r="E15" s="32"/>
    </row>
    <row r="16">
      <c r="A16" s="5" t="s">
        <v>8</v>
      </c>
      <c r="B16" s="6" t="s">
        <v>3</v>
      </c>
      <c r="C16" s="32"/>
      <c r="D16" s="32"/>
      <c r="E16" s="32"/>
    </row>
    <row r="17">
      <c r="A17" s="5" t="s">
        <v>24</v>
      </c>
      <c r="B17" s="6" t="s">
        <v>3</v>
      </c>
      <c r="C17" s="32"/>
      <c r="D17" s="32"/>
      <c r="E17" s="32"/>
    </row>
    <row r="18">
      <c r="A18" s="5" t="s">
        <v>177</v>
      </c>
      <c r="B18" s="6" t="s">
        <v>3</v>
      </c>
      <c r="C18" s="32"/>
      <c r="D18" s="32"/>
      <c r="E18" s="32"/>
    </row>
    <row r="19">
      <c r="A19" s="5" t="s">
        <v>178</v>
      </c>
      <c r="B19" s="6" t="s">
        <v>3</v>
      </c>
      <c r="C19" s="32"/>
      <c r="D19" s="32"/>
      <c r="E19" s="32"/>
    </row>
    <row r="20">
      <c r="A20" s="5" t="s">
        <v>236</v>
      </c>
      <c r="B20" s="6" t="s">
        <v>3</v>
      </c>
      <c r="C20" s="32"/>
      <c r="D20" s="32"/>
      <c r="E20" s="32"/>
    </row>
    <row r="21">
      <c r="A21" s="28" t="s">
        <v>181</v>
      </c>
      <c r="B21" s="6" t="s">
        <v>3</v>
      </c>
      <c r="C21" s="32"/>
      <c r="D21" s="32"/>
      <c r="E21" s="32"/>
    </row>
    <row r="22">
      <c r="A22" s="28" t="s">
        <v>237</v>
      </c>
      <c r="B22" s="35"/>
      <c r="C22" s="32"/>
      <c r="D22" s="32"/>
      <c r="E22" s="32"/>
    </row>
    <row r="23">
      <c r="A23" s="28" t="s">
        <v>182</v>
      </c>
      <c r="B23" s="6" t="s">
        <v>3</v>
      </c>
      <c r="C23" s="32"/>
      <c r="D23" s="32"/>
      <c r="E23" s="32"/>
    </row>
    <row r="24">
      <c r="A24" s="28" t="s">
        <v>238</v>
      </c>
      <c r="B24" s="6" t="s">
        <v>3</v>
      </c>
      <c r="C24" s="32"/>
      <c r="D24" s="32"/>
      <c r="E24" s="32"/>
    </row>
    <row r="25">
      <c r="A25" s="28" t="s">
        <v>239</v>
      </c>
      <c r="B25" s="6" t="s">
        <v>3</v>
      </c>
      <c r="C25" s="32"/>
      <c r="D25" s="32"/>
      <c r="E25" s="32"/>
    </row>
    <row r="26">
      <c r="A26" s="28" t="s">
        <v>183</v>
      </c>
      <c r="B26" s="6" t="s">
        <v>3</v>
      </c>
      <c r="C26" s="32"/>
      <c r="D26" s="32"/>
      <c r="E26" s="32"/>
    </row>
    <row r="27">
      <c r="A27" s="28" t="s">
        <v>240</v>
      </c>
      <c r="B27" s="6" t="s">
        <v>3</v>
      </c>
      <c r="C27" s="32"/>
      <c r="D27" s="32"/>
      <c r="E27" s="32"/>
    </row>
    <row r="28">
      <c r="A28" s="28" t="s">
        <v>185</v>
      </c>
      <c r="B28" s="6" t="s">
        <v>3</v>
      </c>
      <c r="C28" s="32"/>
      <c r="D28" s="32"/>
      <c r="E28" s="32"/>
    </row>
    <row r="29">
      <c r="A29" s="28" t="s">
        <v>186</v>
      </c>
      <c r="B29" s="6" t="s">
        <v>3</v>
      </c>
      <c r="C29" s="32"/>
      <c r="D29" s="32"/>
      <c r="E29" s="32"/>
    </row>
    <row r="30">
      <c r="A30" s="28" t="s">
        <v>241</v>
      </c>
      <c r="B30" s="6" t="s">
        <v>3</v>
      </c>
      <c r="C30" s="32"/>
      <c r="D30" s="32"/>
      <c r="E30" s="32"/>
    </row>
    <row r="31">
      <c r="A31" s="28" t="s">
        <v>242</v>
      </c>
      <c r="B31" s="6"/>
      <c r="C31" s="32"/>
      <c r="D31" s="32"/>
      <c r="E31" s="32"/>
    </row>
    <row r="32">
      <c r="A32" s="5" t="s">
        <v>10</v>
      </c>
      <c r="B32" s="6" t="s">
        <v>3</v>
      </c>
      <c r="C32" s="32"/>
      <c r="D32" s="32"/>
      <c r="E32" s="32"/>
    </row>
    <row r="33">
      <c r="A33" s="5" t="s">
        <v>11</v>
      </c>
      <c r="B33" s="6" t="s">
        <v>3</v>
      </c>
      <c r="C33" s="32"/>
      <c r="D33" s="32"/>
      <c r="E33" s="32"/>
    </row>
    <row r="34">
      <c r="A34" s="5" t="s">
        <v>12</v>
      </c>
      <c r="B34" s="6" t="s">
        <v>3</v>
      </c>
      <c r="C34" s="32"/>
      <c r="D34" s="32"/>
      <c r="E34" s="32"/>
    </row>
    <row r="35">
      <c r="A35" s="5" t="s">
        <v>13</v>
      </c>
      <c r="B35" s="6" t="s">
        <v>3</v>
      </c>
      <c r="C35" s="32"/>
      <c r="D35" s="32"/>
      <c r="E35" s="32"/>
    </row>
    <row r="36">
      <c r="A36" s="5" t="s">
        <v>14</v>
      </c>
      <c r="B36" s="6" t="s">
        <v>3</v>
      </c>
      <c r="C36" s="32"/>
      <c r="D36" s="32"/>
      <c r="E36" s="32"/>
    </row>
    <row r="37">
      <c r="A37" s="5" t="s">
        <v>15</v>
      </c>
      <c r="B37" s="6" t="s">
        <v>3</v>
      </c>
    </row>
    <row r="38">
      <c r="A38" s="56"/>
      <c r="B38" s="57"/>
    </row>
    <row r="39">
      <c r="A39" s="58" t="s">
        <v>243</v>
      </c>
      <c r="B39" s="33"/>
      <c r="C39" s="55"/>
      <c r="D39" s="55"/>
      <c r="E39" s="55"/>
    </row>
    <row r="40">
      <c r="A40" s="5" t="s">
        <v>244</v>
      </c>
      <c r="B40" s="6" t="s">
        <v>3</v>
      </c>
      <c r="C40" s="32"/>
      <c r="D40" s="32"/>
      <c r="E40" s="32"/>
    </row>
    <row r="41">
      <c r="A41" s="5" t="s">
        <v>245</v>
      </c>
      <c r="B41" s="6" t="s">
        <v>3</v>
      </c>
      <c r="C41" s="32"/>
      <c r="D41" s="32"/>
      <c r="E41" s="32"/>
    </row>
    <row r="42">
      <c r="A42" s="28" t="s">
        <v>184</v>
      </c>
      <c r="B42" s="6" t="s">
        <v>3</v>
      </c>
      <c r="C42" s="32"/>
      <c r="D42" s="32"/>
      <c r="E42" s="32"/>
    </row>
    <row r="43">
      <c r="A43" s="28" t="s">
        <v>246</v>
      </c>
      <c r="B43" s="6" t="s">
        <v>3</v>
      </c>
      <c r="C43" s="32"/>
      <c r="D43" s="32"/>
      <c r="E43" s="32"/>
    </row>
    <row r="44">
      <c r="A44" s="28" t="s">
        <v>247</v>
      </c>
      <c r="B44" s="6" t="s">
        <v>3</v>
      </c>
      <c r="C44" s="32"/>
      <c r="D44" s="32"/>
      <c r="E44" s="32"/>
    </row>
    <row r="45">
      <c r="A45" s="28" t="s">
        <v>248</v>
      </c>
      <c r="B45" s="6" t="s">
        <v>3</v>
      </c>
      <c r="C45" s="32"/>
      <c r="D45" s="32"/>
      <c r="E45" s="32"/>
    </row>
    <row r="46">
      <c r="A46" s="28" t="s">
        <v>249</v>
      </c>
      <c r="B46" s="6" t="s">
        <v>3</v>
      </c>
      <c r="C46" s="32"/>
      <c r="D46" s="32"/>
      <c r="E46" s="32"/>
    </row>
    <row r="47">
      <c r="A47" s="28" t="s">
        <v>250</v>
      </c>
      <c r="B47" s="6" t="s">
        <v>3</v>
      </c>
      <c r="C47" s="32"/>
      <c r="D47" s="32"/>
      <c r="E47" s="32"/>
    </row>
    <row r="48">
      <c r="A48" s="28" t="s">
        <v>251</v>
      </c>
      <c r="B48" s="6" t="s">
        <v>3</v>
      </c>
      <c r="C48" s="32"/>
      <c r="D48" s="32"/>
      <c r="E48" s="32"/>
    </row>
    <row r="49">
      <c r="A49" s="28" t="s">
        <v>252</v>
      </c>
      <c r="B49" s="6" t="s">
        <v>3</v>
      </c>
      <c r="C49" s="32"/>
      <c r="D49" s="32"/>
      <c r="E49" s="32"/>
    </row>
    <row r="50">
      <c r="B50" s="47"/>
    </row>
    <row r="51">
      <c r="A51" s="23" t="s">
        <v>192</v>
      </c>
      <c r="B51" s="46"/>
      <c r="C51" s="55"/>
      <c r="D51" s="55"/>
      <c r="E51" s="55"/>
    </row>
    <row r="52">
      <c r="A52" s="37" t="s">
        <v>193</v>
      </c>
      <c r="B52" s="6" t="s">
        <v>3</v>
      </c>
    </row>
    <row r="53">
      <c r="A53" s="37" t="s">
        <v>194</v>
      </c>
      <c r="B53" s="6" t="s">
        <v>3</v>
      </c>
    </row>
    <row r="54">
      <c r="A54" s="37" t="s">
        <v>195</v>
      </c>
      <c r="B54" s="6" t="s">
        <v>3</v>
      </c>
    </row>
    <row r="55">
      <c r="A55" s="37" t="s">
        <v>194</v>
      </c>
      <c r="B55" s="6" t="s">
        <v>3</v>
      </c>
    </row>
    <row r="56">
      <c r="A56" s="37" t="s">
        <v>196</v>
      </c>
      <c r="B56" s="6" t="s">
        <v>3</v>
      </c>
    </row>
    <row r="57">
      <c r="A57" s="59" t="s">
        <v>253</v>
      </c>
      <c r="B57" s="6" t="s">
        <v>3</v>
      </c>
    </row>
    <row r="58">
      <c r="A58" s="5" t="s">
        <v>198</v>
      </c>
      <c r="B58" s="6" t="s">
        <v>3</v>
      </c>
    </row>
    <row r="59">
      <c r="A59" s="28" t="s">
        <v>196</v>
      </c>
      <c r="B59" s="6" t="s">
        <v>3</v>
      </c>
    </row>
    <row r="60">
      <c r="A60" s="28" t="s">
        <v>186</v>
      </c>
      <c r="B60" s="6" t="s">
        <v>3</v>
      </c>
    </row>
    <row r="61">
      <c r="A61" s="5" t="s">
        <v>199</v>
      </c>
      <c r="B61" s="6" t="s">
        <v>3</v>
      </c>
    </row>
    <row r="62">
      <c r="A62" s="5" t="s">
        <v>254</v>
      </c>
      <c r="B62" s="6" t="s">
        <v>3</v>
      </c>
    </row>
    <row r="63">
      <c r="A63" s="28"/>
      <c r="B63" s="47"/>
    </row>
    <row r="64">
      <c r="A64" s="10" t="s">
        <v>93</v>
      </c>
      <c r="B64" s="46"/>
      <c r="C64" s="55"/>
      <c r="D64" s="55"/>
      <c r="E64" s="55"/>
    </row>
    <row r="65">
      <c r="A65" s="5" t="s">
        <v>94</v>
      </c>
      <c r="B65" s="6" t="s">
        <v>3</v>
      </c>
    </row>
    <row r="66">
      <c r="A66" s="5" t="s">
        <v>95</v>
      </c>
      <c r="B66" s="6" t="s">
        <v>3</v>
      </c>
    </row>
    <row r="67">
      <c r="A67" s="5" t="s">
        <v>96</v>
      </c>
      <c r="B67" s="6" t="s">
        <v>3</v>
      </c>
    </row>
    <row r="68">
      <c r="A68" s="5" t="s">
        <v>97</v>
      </c>
      <c r="B68" s="6" t="s">
        <v>3</v>
      </c>
    </row>
    <row r="69">
      <c r="A69" s="5" t="s">
        <v>98</v>
      </c>
      <c r="B69" s="6" t="s">
        <v>3</v>
      </c>
    </row>
    <row r="70">
      <c r="A70" s="5" t="s">
        <v>99</v>
      </c>
      <c r="B70" s="6" t="s">
        <v>3</v>
      </c>
    </row>
    <row r="71">
      <c r="A71" s="5" t="s">
        <v>100</v>
      </c>
      <c r="B71" s="6" t="s">
        <v>3</v>
      </c>
    </row>
    <row r="72">
      <c r="A72" s="5" t="s">
        <v>101</v>
      </c>
      <c r="B72" s="6" t="s">
        <v>3</v>
      </c>
    </row>
    <row r="73">
      <c r="A73" s="5" t="s">
        <v>102</v>
      </c>
      <c r="B73" s="6" t="s">
        <v>3</v>
      </c>
    </row>
    <row r="74">
      <c r="A74" s="5" t="s">
        <v>103</v>
      </c>
      <c r="B74" s="6" t="s">
        <v>3</v>
      </c>
    </row>
    <row r="75">
      <c r="A75" s="5" t="s">
        <v>104</v>
      </c>
      <c r="B75" s="6" t="s">
        <v>3</v>
      </c>
    </row>
    <row r="76">
      <c r="A76" s="5" t="s">
        <v>105</v>
      </c>
      <c r="B76" s="6" t="s">
        <v>3</v>
      </c>
    </row>
    <row r="77">
      <c r="A77" s="28" t="s">
        <v>202</v>
      </c>
      <c r="B77" s="6" t="s">
        <v>3</v>
      </c>
    </row>
    <row r="78">
      <c r="A78" s="5" t="s">
        <v>199</v>
      </c>
      <c r="B78" s="6" t="s">
        <v>3</v>
      </c>
    </row>
    <row r="79">
      <c r="A79" s="5" t="s">
        <v>102</v>
      </c>
      <c r="B79" s="6" t="s">
        <v>3</v>
      </c>
    </row>
    <row r="80">
      <c r="A80" s="5" t="s">
        <v>103</v>
      </c>
      <c r="B80" s="6" t="s">
        <v>3</v>
      </c>
    </row>
    <row r="81">
      <c r="A81" s="28" t="s">
        <v>185</v>
      </c>
      <c r="B81" s="6" t="s">
        <v>3</v>
      </c>
    </row>
    <row r="82">
      <c r="A82" s="28" t="s">
        <v>203</v>
      </c>
      <c r="B82" s="6" t="s">
        <v>3</v>
      </c>
    </row>
    <row r="83">
      <c r="A83" s="28" t="s">
        <v>184</v>
      </c>
      <c r="B83" s="6" t="s">
        <v>3</v>
      </c>
    </row>
    <row r="84">
      <c r="A84" s="28" t="s">
        <v>182</v>
      </c>
      <c r="B84" s="6" t="s">
        <v>3</v>
      </c>
    </row>
    <row r="85">
      <c r="A85" s="5" t="s">
        <v>98</v>
      </c>
      <c r="B85" s="6" t="s">
        <v>3</v>
      </c>
    </row>
    <row r="86">
      <c r="B86" s="47"/>
    </row>
    <row r="87">
      <c r="A87" s="60" t="s">
        <v>255</v>
      </c>
      <c r="B87" s="61"/>
      <c r="C87" s="55"/>
      <c r="D87" s="55"/>
      <c r="E87" s="55"/>
    </row>
    <row r="88">
      <c r="A88" s="5" t="s">
        <v>95</v>
      </c>
      <c r="B88" s="6" t="s">
        <v>3</v>
      </c>
    </row>
    <row r="89">
      <c r="A89" s="5" t="s">
        <v>256</v>
      </c>
      <c r="B89" s="6" t="s">
        <v>3</v>
      </c>
    </row>
    <row r="90">
      <c r="A90" s="28" t="s">
        <v>257</v>
      </c>
      <c r="B90" s="6" t="s">
        <v>3</v>
      </c>
    </row>
    <row r="91">
      <c r="A91" s="37" t="s">
        <v>197</v>
      </c>
      <c r="B91" s="6" t="s">
        <v>3</v>
      </c>
    </row>
    <row r="92">
      <c r="A92" s="42" t="s">
        <v>196</v>
      </c>
      <c r="B92" s="6" t="s">
        <v>3</v>
      </c>
    </row>
    <row r="93">
      <c r="A93" s="42" t="s">
        <v>186</v>
      </c>
      <c r="B93" s="6" t="s">
        <v>3</v>
      </c>
    </row>
    <row r="94">
      <c r="A94" s="32" t="s">
        <v>258</v>
      </c>
      <c r="B94" s="6" t="s">
        <v>3</v>
      </c>
    </row>
    <row r="95">
      <c r="A95" s="28" t="s">
        <v>259</v>
      </c>
      <c r="B95" s="6" t="s">
        <v>3</v>
      </c>
    </row>
    <row r="96">
      <c r="A96" s="28" t="s">
        <v>260</v>
      </c>
      <c r="B96" s="6" t="s">
        <v>3</v>
      </c>
    </row>
    <row r="97">
      <c r="A97" s="28" t="s">
        <v>261</v>
      </c>
      <c r="B97" s="6" t="s">
        <v>3</v>
      </c>
    </row>
    <row r="98">
      <c r="A98" s="28" t="s">
        <v>262</v>
      </c>
      <c r="B98" s="6" t="s">
        <v>3</v>
      </c>
    </row>
    <row r="99">
      <c r="A99" s="28" t="s">
        <v>263</v>
      </c>
      <c r="B99" s="6" t="s">
        <v>3</v>
      </c>
    </row>
    <row r="100">
      <c r="A100" s="21"/>
      <c r="B100" s="47"/>
    </row>
  </sheetData>
  <mergeCells count="1">
    <mergeCell ref="A1:A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